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ERVIZI\PSQL_L\PARI OPPORTUNITA' E BENESSERE ORGANIZZATIVO\BILANCIO di GENERE\"/>
    </mc:Choice>
  </mc:AlternateContent>
  <xr:revisionPtr revIDLastSave="0" documentId="13_ncr:1_{D0E25E49-B306-4146-A2B9-05F032CD5F02}" xr6:coauthVersionLast="36" xr6:coauthVersionMax="47" xr10:uidLastSave="{00000000-0000-0000-0000-000000000000}"/>
  <bookViews>
    <workbookView xWindow="480" yWindow="1785" windowWidth="25935" windowHeight="13425" xr2:uid="{00000000-000D-0000-FFFF-FFFF00000000}"/>
  </bookViews>
  <sheets>
    <sheet name="Dati BDG 2020" sheetId="3" r:id="rId1"/>
    <sheet name="timing BDG" sheetId="6" r:id="rId2"/>
  </sheets>
  <calcPr calcId="191028" iterate="1" iterateCount="1"/>
</workbook>
</file>

<file path=xl/calcChain.xml><?xml version="1.0" encoding="utf-8"?>
<calcChain xmlns="http://schemas.openxmlformats.org/spreadsheetml/2006/main">
  <c r="E20" i="3" l="1"/>
  <c r="C188" i="3" l="1"/>
  <c r="C187" i="3"/>
  <c r="F185" i="3"/>
  <c r="F184" i="3"/>
  <c r="F18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tc={ADC55EBE-991F-4235-AAAB-EA7253DC2A52}</author>
    <author>tc={65074084-7FC9-4C55-A6F9-C58706955E87}</author>
    <author>tc={96D4E5FD-1AAE-4CEB-9538-DD7976FCDFA9}</author>
    <author>tc={90254E5D-B07B-4FBC-9726-CFC0808CC01B}</author>
  </authors>
  <commentList>
    <comment ref="O7" authorId="0" shapeId="0" xr:uid="{6022FA8E-0CB2-4175-BF48-770E3A90B00E}">
      <text>
        <r>
          <rPr>
            <sz val="11"/>
            <color theme="1"/>
            <rFont val="Calibri"/>
            <family val="2"/>
            <scheme val="minor"/>
          </rPr>
          <t>[Commento in thread]
La versione di Excel in uso consente di leggere questo commento in thread, ma tutte le modifiche a esso apportate verranno rimosse se il file viene aperto in una versione più recente di Excel. Ulteriori informazioni: https://go.microsoft.com/fwlink/?linkid=870924
Commento:
ripetizione della prima tabella su corpo docente</t>
        </r>
      </text>
    </comment>
    <comment ref="B113" authorId="1" shapeId="0" xr:uid="{00000000-0006-0000-0000-000005000000}">
      <text>
        <r>
          <rPr>
            <sz val="11"/>
            <color theme="1"/>
            <rFont val="Calibri"/>
            <family val="2"/>
            <scheme val="minor"/>
          </rPr>
          <t>[Commento in thread]
La versione di Excel in uso consente di leggere questo commento in thread, ma tutte le modifiche a esso apportate verranno rimosse se il file viene aperto in una versione più recente di Excel. Ulteriori informazioni: https://go.microsoft.com/fwlink/?linkid=870924
Commento:
per tutti i dati su condizione occupazonale lo spaccato A e I sarebbe utile</t>
        </r>
      </text>
    </comment>
    <comment ref="B119" authorId="2" shapeId="0" xr:uid="{00000000-0006-0000-0000-000007000000}">
      <text>
        <r>
          <rPr>
            <sz val="11"/>
            <color theme="1"/>
            <rFont val="Calibri"/>
            <family val="2"/>
            <scheme val="minor"/>
          </rPr>
          <t>[Commento in thread]
La versione di Excel in uso consente di leggere questo commento in thread, ma tutte le modifiche a esso apportate verranno rimosse se il file viene aperto in una versione più recente di Excel. Ulteriori informazioni: https://go.microsoft.com/fwlink/?linkid=870924
Commento:
dovrebbe esserci anche il dato a 5 anni</t>
        </r>
      </text>
    </comment>
    <comment ref="B122" authorId="3" shapeId="0" xr:uid="{00000000-0006-0000-0000-000008000000}">
      <text>
        <r>
          <rPr>
            <sz val="11"/>
            <color theme="1"/>
            <rFont val="Calibri"/>
            <family val="2"/>
            <scheme val="minor"/>
          </rPr>
          <t>[Commento in thread]
La versione di Excel in uso consente di leggere questo commento in thread, ma tutte le modifiche a esso apportate verranno rimosse se il file viene aperto in una versione più recente di Excel. Ulteriori informazioni: https://go.microsoft.com/fwlink/?linkid=870924
Commento:
dovrebbe esserci anche LT 5 anni</t>
        </r>
      </text>
    </comment>
  </commentList>
</comments>
</file>

<file path=xl/sharedStrings.xml><?xml version="1.0" encoding="utf-8"?>
<sst xmlns="http://schemas.openxmlformats.org/spreadsheetml/2006/main" count="499" uniqueCount="195">
  <si>
    <t>2019/2020</t>
  </si>
  <si>
    <t>2020/2021</t>
  </si>
  <si>
    <t xml:space="preserve">Studenti/esse </t>
  </si>
  <si>
    <t>M</t>
  </si>
  <si>
    <t>F</t>
  </si>
  <si>
    <t>Totale</t>
  </si>
  <si>
    <t>Iscritti/e ai corsi di Laurea Triennale e Magistrale A e I</t>
  </si>
  <si>
    <t>Master di I e II livello ed Executive Master</t>
  </si>
  <si>
    <t>Studenti e studentesse di Dottorato</t>
  </si>
  <si>
    <t>Corpo docente e ricercatore</t>
  </si>
  <si>
    <t>Docenti I Fascia</t>
  </si>
  <si>
    <t>Docenti II Fascia</t>
  </si>
  <si>
    <t>Ricercatori/rici RTI e RTD-A/B</t>
  </si>
  <si>
    <t>Assegnisti/e di ricerca</t>
  </si>
  <si>
    <t xml:space="preserve">COMPOSIZIONE PERSONALE DOCENTE PER GENERE E RUOLO </t>
  </si>
  <si>
    <t>Ricercatori/rici RTI</t>
  </si>
  <si>
    <t>Ricercatori/rici  RTD-B</t>
  </si>
  <si>
    <t>Ricercatori/rici  RTD-A</t>
  </si>
  <si>
    <t>Personale tecnico-amministrativo e bibliotecario</t>
  </si>
  <si>
    <t>Dirigenti</t>
  </si>
  <si>
    <t>EP</t>
  </si>
  <si>
    <t>D (inclusi TE e CEL)</t>
  </si>
  <si>
    <t xml:space="preserve">C </t>
  </si>
  <si>
    <t>B</t>
  </si>
  <si>
    <t xml:space="preserve">Organi di governo </t>
  </si>
  <si>
    <t>Rettore</t>
  </si>
  <si>
    <t>Prorettore/rice</t>
  </si>
  <si>
    <t>Direttore/rice Generale</t>
  </si>
  <si>
    <t>Vice Rettore/rice</t>
  </si>
  <si>
    <t>Delegati/e del Rettore</t>
  </si>
  <si>
    <t>Referenti del Rettore</t>
  </si>
  <si>
    <t>Componenti C.d.A.</t>
  </si>
  <si>
    <t>Senato Accademico</t>
  </si>
  <si>
    <t>Direttori/rici di Dipartimento</t>
  </si>
  <si>
    <t>Coordinatori/rici di Collegio</t>
  </si>
  <si>
    <t>Scienze naturali, matematica e statistica</t>
  </si>
  <si>
    <t>Area</t>
  </si>
  <si>
    <t>Livello</t>
  </si>
  <si>
    <t>%</t>
  </si>
  <si>
    <t>n°</t>
  </si>
  <si>
    <t>Architettura</t>
  </si>
  <si>
    <t>Corso di laurea di 1 livello</t>
  </si>
  <si>
    <t>Corso di laurea magistrale</t>
  </si>
  <si>
    <t>Dottorato di ricerca</t>
  </si>
  <si>
    <t>Architettura Totale</t>
  </si>
  <si>
    <t>Ingegneria</t>
  </si>
  <si>
    <t>Ingegneria Totale</t>
  </si>
  <si>
    <t>Totale complessivo</t>
  </si>
  <si>
    <t>PERCENTUALE DI ISCRITTI/E PER COLLEGIO DI STUDIO</t>
  </si>
  <si>
    <t>Collegio di Architettura</t>
  </si>
  <si>
    <t>Collegio di Design</t>
  </si>
  <si>
    <t>Collegio di Ingegneria Biomedica</t>
  </si>
  <si>
    <t>Collegio di Ingegneria Chimica e dei Materiali</t>
  </si>
  <si>
    <t>Collegio di Ingegneria Civile</t>
  </si>
  <si>
    <t>Collegio di Ingegneria Edile</t>
  </si>
  <si>
    <t>Collegio di Ingegneria Elettrica</t>
  </si>
  <si>
    <t>Collegio di Ingegneria Elettronica, delle Telecomunicazioni e Fisica (ETF)</t>
  </si>
  <si>
    <t>Collegio di Ingegneria Energetica</t>
  </si>
  <si>
    <t>Collegio di Ingegneria Gestionale</t>
  </si>
  <si>
    <t>Collegio di Ingegneria Informatica, del Cinema e Meccatronica</t>
  </si>
  <si>
    <t>Collegio di Ingegneria Matematica</t>
  </si>
  <si>
    <t>Collegio di Ingegneria Meccanica, Aerospaziale, dell'Autoveicolo e della Produzione</t>
  </si>
  <si>
    <t>Collegio di Ingegneria per l'Ambiente e il Territorio</t>
  </si>
  <si>
    <t>Collegio di Pianificazione e Progettazione</t>
  </si>
  <si>
    <t>M LT</t>
  </si>
  <si>
    <t>F LT</t>
  </si>
  <si>
    <t>LT Totale</t>
  </si>
  <si>
    <t>F LM</t>
  </si>
  <si>
    <t>M LM</t>
  </si>
  <si>
    <t>LM Totale</t>
  </si>
  <si>
    <t>Discipline umanistiche ed artistiche</t>
  </si>
  <si>
    <t>Ingegneria, attività manifatturiere e costruzioni</t>
  </si>
  <si>
    <t>Architettura tot</t>
  </si>
  <si>
    <t>VOTO MEDIO MATURITA' VERSO VOTO MEDIO TEST, PER GENERE E COORTE: ARCHITETTURA</t>
  </si>
  <si>
    <t>2016/2017</t>
  </si>
  <si>
    <t>2017/2018</t>
  </si>
  <si>
    <t>2018/2019</t>
  </si>
  <si>
    <t xml:space="preserve">VOTO MEDIO MATURITA </t>
  </si>
  <si>
    <t>deviazione standard</t>
  </si>
  <si>
    <t>VOTO MEDIO TEST</t>
  </si>
  <si>
    <t>VOTO MEDIO MATURITA' VERSO VOTO MEDIO TEST, PER GENERE E COORTE: INGEGNERIA</t>
  </si>
  <si>
    <t>VOTO MEDIO DI LAUREA PER GENERE, INGEGNERIA, LAUREA TRIENNALE</t>
  </si>
  <si>
    <t>dev. std. M</t>
  </si>
  <si>
    <t>dev. Std. F</t>
  </si>
  <si>
    <t>VOTO MEDIO DI LAUREA PER GENERE, INGEGNERIA, LAUREA MAGISTRALE</t>
  </si>
  <si>
    <t>VOTO MEDIO DI LAUREA PER GENERE, ARCHITETTURA LAUREA TRIENNALE</t>
  </si>
  <si>
    <t>VOTO MEDIO DI LAUREA PER GENERE, ARCHITETTURA LAUREA MAGISTRALE</t>
  </si>
  <si>
    <t>TASSO DI ABBANDONO AL PRIMO ANNO</t>
  </si>
  <si>
    <t>Triennale</t>
  </si>
  <si>
    <t>Magistrale</t>
  </si>
  <si>
    <t>CONDIZIONE OCCUPAZIONALE: Tasso di occupazione</t>
  </si>
  <si>
    <t>triennale 1 anno</t>
  </si>
  <si>
    <t>magistrale 1 anno</t>
  </si>
  <si>
    <t>magistrale 5 anni</t>
  </si>
  <si>
    <t>CONDIZIONE OCCUPAZIONALE: Retribuzione mensile netta</t>
  </si>
  <si>
    <t>CONDIZIONE OCCUPAZIONALE: Tipologia di occupazione - TRIENNALE</t>
  </si>
  <si>
    <t>tempo indeterminato</t>
  </si>
  <si>
    <t>non standard</t>
  </si>
  <si>
    <t>autonomo e altro autonomo</t>
  </si>
  <si>
    <t>contratti formativi</t>
  </si>
  <si>
    <t>parasubordinato</t>
  </si>
  <si>
    <t>non risponde</t>
  </si>
  <si>
    <t>CONDIZIONE OCCUPAZIONALE: Tipologia di occupazione - MAGISTRALE 1 anno</t>
  </si>
  <si>
    <t>CONDIZIONE OCCUPAZIONALE: Tipologia di occupazione - MAGISTRALE 5 anni</t>
  </si>
  <si>
    <t>CONDIZIONE OCCUPAZIONALE: settore di occupazione a 1 anno</t>
  </si>
  <si>
    <t>terziario</t>
  </si>
  <si>
    <t>secondario</t>
  </si>
  <si>
    <t>primario</t>
  </si>
  <si>
    <t>CONDIZIONE OCCUPAZIONALE: settore di occupazione a 5 anni</t>
  </si>
  <si>
    <t>COMPOSIZIONE PERSONALE DOCENTE PER GENERE E DIPARTIMENTO</t>
  </si>
  <si>
    <t>DISAT</t>
  </si>
  <si>
    <t>DIATI</t>
  </si>
  <si>
    <t>DISMA</t>
  </si>
  <si>
    <t>DIGEP</t>
  </si>
  <si>
    <t>DISEG</t>
  </si>
  <si>
    <t>DIMEAS</t>
  </si>
  <si>
    <t>DENERG</t>
  </si>
  <si>
    <t>DET</t>
  </si>
  <si>
    <t>DAUIN</t>
  </si>
  <si>
    <t>DIST</t>
  </si>
  <si>
    <t>DAD</t>
  </si>
  <si>
    <t>COMPOSIZIONE PERSONALE DOCENTE PER GENERE E RUOLO INGENGERIA</t>
  </si>
  <si>
    <t>PO</t>
  </si>
  <si>
    <t>PA</t>
  </si>
  <si>
    <t>RTI</t>
  </si>
  <si>
    <t>RTD-B</t>
  </si>
  <si>
    <t>RTD-A</t>
  </si>
  <si>
    <t>AR</t>
  </si>
  <si>
    <t>TOT</t>
  </si>
  <si>
    <t>COMPOSIZIONE PERSONALE DOCENTE PER GENERE E RUOLO ARCHITETTURA</t>
  </si>
  <si>
    <t>DISTRIBUZIONE RUOLI DEL PERSONALE DOCENTE E RICERCATORE (GRADE A. B, C, D) PER FASCIA DI ETA E GENERE</t>
  </si>
  <si>
    <t>2019</t>
  </si>
  <si>
    <t>2020</t>
  </si>
  <si>
    <t>A</t>
  </si>
  <si>
    <t>C</t>
  </si>
  <si>
    <t>D</t>
  </si>
  <si>
    <t>M ETA &gt; 54</t>
  </si>
  <si>
    <t>F ETA &gt; 54</t>
  </si>
  <si>
    <t>M 44 &lt; ETA &lt;= 54</t>
  </si>
  <si>
    <t>F 44 &lt; ETA &lt;= 54</t>
  </si>
  <si>
    <t>M 34 &lt; ETA &lt;= 44</t>
  </si>
  <si>
    <t>F 34 &lt; ETA &lt;= 44</t>
  </si>
  <si>
    <t>M ETA &lt; 34</t>
  </si>
  <si>
    <t>F ETA &lt; 34</t>
  </si>
  <si>
    <t>DISTRIBUZIONE RUOLI DEL PERSONALE DOCENTE E RICERCATORE (GRADE A, B, C, D) PER FASCIA DI ETA E GENERE -INGEGNERIA</t>
  </si>
  <si>
    <t>DISTRIBUZIONE RUOLI DEL PERSONALE DOCENTE E RICERCATORE (GRADE A, B, C, D) PER FASCIA DI ETA E GENERE -ARCHITETTURA</t>
  </si>
  <si>
    <t>FORBICE DELLE CARRIERE UNIVERSITARIE</t>
  </si>
  <si>
    <t>E</t>
  </si>
  <si>
    <t>GLASS CEILING INDEX</t>
  </si>
  <si>
    <t>2015</t>
  </si>
  <si>
    <t>2016</t>
  </si>
  <si>
    <t>CARATTERIZZAZIONE PERCENTUALE DELLA COMPOSIZIONE DEL ptab PER GENERE E AREA FUNZIONALE</t>
  </si>
  <si>
    <t>DIRIGENTI</t>
  </si>
  <si>
    <t>AMMINISTRATIVA E AMMINISTRATIVA GESTIONALE</t>
  </si>
  <si>
    <t>BIBLIOTECHE</t>
  </si>
  <si>
    <t>SERVIZI GENERALI E TECNICI</t>
  </si>
  <si>
    <t>TECNICA, TECNICO-SCIENTIFICA ED ELABORAZIONE DATI</t>
  </si>
  <si>
    <t>FORBICE DELLE CARRIERE PER IL PTAB</t>
  </si>
  <si>
    <t>DIRIG</t>
  </si>
  <si>
    <t>CARATTERIZZAZIONE DELL'ETA MEDIA PER GENERE E CATEGORIA DEL PTAB PER GENERE E CATEGORIA DEL PTAB</t>
  </si>
  <si>
    <t>DISTRIBUZIONE DEL PERSONALE PTAB PER GENERE E TIPOLOGIA DI CONTRATTO (triennio)</t>
  </si>
  <si>
    <t>Tempo determinato</t>
  </si>
  <si>
    <t>Tempo indeterminato</t>
  </si>
  <si>
    <t>stesura BDG 1</t>
  </si>
  <si>
    <t>primo update BDG 1</t>
  </si>
  <si>
    <t xml:space="preserve">secondo update BDG 1 </t>
  </si>
  <si>
    <t xml:space="preserve">stesura BDG 2 </t>
  </si>
  <si>
    <t>primo update BDG 2</t>
  </si>
  <si>
    <t>secondo update BDG 2</t>
  </si>
  <si>
    <t>stesura BDG 3</t>
  </si>
  <si>
    <t>anno zero  = 2019, a.a. 2019/20</t>
  </si>
  <si>
    <t xml:space="preserve">anno +1  = 2020, a.a. 2020/21) </t>
  </si>
  <si>
    <t>anno +2  = 2021, a.a. 2021/22</t>
  </si>
  <si>
    <t>anno zero  = 2022, a.a. 2022/23</t>
  </si>
  <si>
    <t>anno 1  2023, a.a. 2023/24</t>
  </si>
  <si>
    <t xml:space="preserve">anno 2  = 2024, a.a. 2024/25
</t>
  </si>
  <si>
    <t>anno 0 = 2024</t>
  </si>
  <si>
    <t>dati completi</t>
  </si>
  <si>
    <t>sotto insieme dati</t>
  </si>
  <si>
    <t>dati estratti febbraio/aprile</t>
  </si>
  <si>
    <t>2021/2022</t>
  </si>
  <si>
    <t>programmi interdisciplinari</t>
  </si>
  <si>
    <t>202/2021</t>
  </si>
  <si>
    <t>PERCENTUALE DI ISCRITTI PER AREA</t>
  </si>
  <si>
    <t>Numerosità</t>
  </si>
  <si>
    <t>2021</t>
  </si>
  <si>
    <t>PERCENTUALE DI ISCRITTI/E</t>
  </si>
  <si>
    <t>6.1</t>
  </si>
  <si>
    <t>16.1</t>
  </si>
  <si>
    <t>16.2</t>
  </si>
  <si>
    <t>16.3</t>
  </si>
  <si>
    <t>16.4</t>
  </si>
  <si>
    <t>16.5</t>
  </si>
  <si>
    <t>16.6</t>
  </si>
  <si>
    <t>Aggiornamenti Dati Bilancio di Genere all'a.a. 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</si>
</sst>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_-* #,##0_-;\-* #,##0_-;_-* &quot;-&quot;??_-;_-@_-"/>
    <numFmt numFmtId="166" formatCode="0.0%"/>
    <numFmt numFmtId="167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0"/>
      <color rgb="FF535353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4"/>
      <color theme="1"/>
      <name val="Poppins"/>
      <family val="3"/>
    </font>
    <font>
      <sz val="11"/>
      <color theme="1"/>
      <name val="Poppins"/>
      <family val="3"/>
    </font>
    <font>
      <b/>
      <sz val="11"/>
      <name val="Poppins"/>
      <family val="3"/>
    </font>
    <font>
      <sz val="11"/>
      <name val="Poppins"/>
      <family val="3"/>
    </font>
    <font>
      <b/>
      <sz val="11"/>
      <color theme="1"/>
      <name val="Poppins"/>
      <family val="3"/>
    </font>
    <font>
      <b/>
      <sz val="12"/>
      <color theme="1"/>
      <name val="Poppins"/>
      <family val="3"/>
    </font>
    <font>
      <u/>
      <sz val="11"/>
      <color theme="1"/>
      <name val="Poppins"/>
      <family val="3"/>
    </font>
    <font>
      <b/>
      <sz val="1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D0DDF6"/>
        <bgColor indexed="64"/>
      </patternFill>
    </fill>
    <fill>
      <patternFill patternType="solid">
        <fgColor rgb="FFE4F1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4F1FF"/>
        <bgColor theme="4" tint="0.79998168889431442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5" borderId="0" applyNumberFormat="0" applyBorder="0" applyAlignment="0" applyProtection="0"/>
    <xf numFmtId="0" fontId="6" fillId="6" borderId="0" applyNumberFormat="0" applyBorder="0" applyAlignment="0" applyProtection="0"/>
  </cellStyleXfs>
  <cellXfs count="160">
    <xf numFmtId="0" fontId="0" fillId="0" borderId="0" xfId="0"/>
    <xf numFmtId="0" fontId="2" fillId="0" borderId="14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0" borderId="8" xfId="0" applyFont="1" applyBorder="1" applyAlignment="1">
      <alignment horizont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top" wrapText="1"/>
    </xf>
    <xf numFmtId="0" fontId="2" fillId="3" borderId="14" xfId="0" applyFont="1" applyFill="1" applyBorder="1" applyAlignment="1">
      <alignment vertical="top" wrapText="1"/>
    </xf>
    <xf numFmtId="0" fontId="2" fillId="4" borderId="14" xfId="0" applyFont="1" applyFill="1" applyBorder="1" applyAlignment="1">
      <alignment vertical="top" wrapText="1"/>
    </xf>
    <xf numFmtId="0" fontId="0" fillId="0" borderId="0" xfId="0" applyFill="1"/>
    <xf numFmtId="0" fontId="7" fillId="0" borderId="6" xfId="0" applyFont="1" applyBorder="1" applyAlignment="1">
      <alignment horizontal="center" vertical="center" wrapText="1"/>
    </xf>
    <xf numFmtId="0" fontId="8" fillId="0" borderId="0" xfId="0" applyFont="1"/>
    <xf numFmtId="0" fontId="9" fillId="7" borderId="14" xfId="3" applyFont="1" applyFill="1" applyBorder="1"/>
    <xf numFmtId="0" fontId="9" fillId="7" borderId="13" xfId="3" applyFont="1" applyFill="1" applyBorder="1" applyAlignment="1">
      <alignment horizontal="center"/>
    </xf>
    <xf numFmtId="0" fontId="9" fillId="7" borderId="12" xfId="3" applyFont="1" applyFill="1" applyBorder="1" applyAlignment="1">
      <alignment horizontal="center"/>
    </xf>
    <xf numFmtId="0" fontId="9" fillId="7" borderId="11" xfId="3" applyFont="1" applyFill="1" applyBorder="1" applyAlignment="1">
      <alignment horizontal="center"/>
    </xf>
    <xf numFmtId="0" fontId="9" fillId="7" borderId="14" xfId="3" applyFont="1" applyFill="1" applyBorder="1" applyAlignment="1">
      <alignment wrapText="1"/>
    </xf>
    <xf numFmtId="0" fontId="9" fillId="7" borderId="1" xfId="3" applyFont="1" applyFill="1" applyBorder="1" applyAlignment="1">
      <alignment horizontal="center"/>
    </xf>
    <xf numFmtId="0" fontId="9" fillId="7" borderId="2" xfId="3" applyFont="1" applyFill="1" applyBorder="1" applyAlignment="1">
      <alignment horizontal="center"/>
    </xf>
    <xf numFmtId="0" fontId="9" fillId="7" borderId="3" xfId="3" applyFont="1" applyFill="1" applyBorder="1" applyAlignment="1">
      <alignment horizontal="center"/>
    </xf>
    <xf numFmtId="0" fontId="10" fillId="8" borderId="14" xfId="0" applyFont="1" applyFill="1" applyBorder="1" applyAlignment="1">
      <alignment wrapText="1"/>
    </xf>
    <xf numFmtId="10" fontId="10" fillId="8" borderId="14" xfId="0" applyNumberFormat="1" applyFont="1" applyFill="1" applyBorder="1"/>
    <xf numFmtId="0" fontId="10" fillId="8" borderId="14" xfId="0" applyFont="1" applyFill="1" applyBorder="1"/>
    <xf numFmtId="165" fontId="10" fillId="8" borderId="14" xfId="1" applyNumberFormat="1" applyFont="1" applyFill="1" applyBorder="1"/>
    <xf numFmtId="0" fontId="10" fillId="0" borderId="14" xfId="0" applyFont="1" applyBorder="1" applyAlignment="1">
      <alignment wrapText="1"/>
    </xf>
    <xf numFmtId="10" fontId="10" fillId="0" borderId="14" xfId="0" applyNumberFormat="1" applyFont="1" applyBorder="1"/>
    <xf numFmtId="0" fontId="10" fillId="0" borderId="14" xfId="0" applyFont="1" applyBorder="1"/>
    <xf numFmtId="165" fontId="10" fillId="0" borderId="14" xfId="1" applyNumberFormat="1" applyFont="1" applyBorder="1"/>
    <xf numFmtId="166" fontId="10" fillId="0" borderId="14" xfId="2" applyNumberFormat="1" applyFont="1" applyBorder="1"/>
    <xf numFmtId="166" fontId="10" fillId="8" borderId="14" xfId="2" applyNumberFormat="1" applyFont="1" applyFill="1" applyBorder="1"/>
    <xf numFmtId="0" fontId="9" fillId="7" borderId="14" xfId="0" applyFont="1" applyFill="1" applyBorder="1" applyAlignment="1">
      <alignment wrapText="1"/>
    </xf>
    <xf numFmtId="0" fontId="9" fillId="7" borderId="14" xfId="0" applyFont="1" applyFill="1" applyBorder="1" applyAlignment="1">
      <alignment horizontal="center"/>
    </xf>
    <xf numFmtId="0" fontId="8" fillId="0" borderId="14" xfId="0" applyFont="1" applyBorder="1"/>
    <xf numFmtId="0" fontId="8" fillId="11" borderId="14" xfId="0" applyFont="1" applyFill="1" applyBorder="1"/>
    <xf numFmtId="166" fontId="10" fillId="0" borderId="14" xfId="2" applyNumberFormat="1" applyFont="1" applyFill="1" applyBorder="1"/>
    <xf numFmtId="0" fontId="10" fillId="0" borderId="14" xfId="0" applyFont="1" applyBorder="1" applyAlignment="1">
      <alignment horizontal="right" wrapText="1"/>
    </xf>
    <xf numFmtId="3" fontId="10" fillId="0" borderId="14" xfId="2" applyNumberFormat="1" applyFont="1" applyFill="1" applyBorder="1"/>
    <xf numFmtId="0" fontId="9" fillId="7" borderId="14" xfId="4" applyFont="1" applyFill="1" applyBorder="1" applyAlignment="1">
      <alignment wrapText="1"/>
    </xf>
    <xf numFmtId="0" fontId="9" fillId="7" borderId="14" xfId="4" applyFont="1" applyFill="1" applyBorder="1" applyAlignment="1">
      <alignment horizontal="center"/>
    </xf>
    <xf numFmtId="9" fontId="10" fillId="0" borderId="14" xfId="0" applyNumberFormat="1" applyFont="1" applyBorder="1"/>
    <xf numFmtId="9" fontId="10" fillId="8" borderId="14" xfId="0" applyNumberFormat="1" applyFont="1" applyFill="1" applyBorder="1"/>
    <xf numFmtId="0" fontId="9" fillId="7" borderId="14" xfId="0" applyFont="1" applyFill="1" applyBorder="1" applyAlignment="1">
      <alignment horizontal="center"/>
    </xf>
    <xf numFmtId="166" fontId="10" fillId="0" borderId="14" xfId="0" applyNumberFormat="1" applyFont="1" applyBorder="1"/>
    <xf numFmtId="166" fontId="8" fillId="0" borderId="14" xfId="0" applyNumberFormat="1" applyFont="1" applyBorder="1"/>
    <xf numFmtId="166" fontId="10" fillId="8" borderId="14" xfId="0" applyNumberFormat="1" applyFont="1" applyFill="1" applyBorder="1"/>
    <xf numFmtId="0" fontId="11" fillId="7" borderId="1" xfId="0" applyFont="1" applyFill="1" applyBorder="1" applyAlignment="1">
      <alignment horizontal="left" vertical="center"/>
    </xf>
    <xf numFmtId="0" fontId="11" fillId="7" borderId="3" xfId="0" applyFont="1" applyFill="1" applyBorder="1" applyAlignment="1">
      <alignment horizontal="left" vertical="center"/>
    </xf>
    <xf numFmtId="0" fontId="11" fillId="7" borderId="14" xfId="0" applyFont="1" applyFill="1" applyBorder="1" applyAlignment="1">
      <alignment horizontal="center" vertical="center"/>
    </xf>
    <xf numFmtId="0" fontId="11" fillId="7" borderId="5" xfId="0" applyFont="1" applyFill="1" applyBorder="1" applyAlignment="1">
      <alignment horizontal="left" vertical="center"/>
    </xf>
    <xf numFmtId="0" fontId="11" fillId="7" borderId="7" xfId="0" applyFont="1" applyFill="1" applyBorder="1" applyAlignment="1">
      <alignment horizontal="left" vertical="center"/>
    </xf>
    <xf numFmtId="0" fontId="11" fillId="7" borderId="14" xfId="0" applyFont="1" applyFill="1" applyBorder="1" applyAlignment="1">
      <alignment horizontal="center"/>
    </xf>
    <xf numFmtId="0" fontId="11" fillId="7" borderId="14" xfId="0" applyFont="1" applyFill="1" applyBorder="1"/>
    <xf numFmtId="0" fontId="11" fillId="7" borderId="12" xfId="0" applyFont="1" applyFill="1" applyBorder="1"/>
    <xf numFmtId="166" fontId="8" fillId="0" borderId="14" xfId="2" applyNumberFormat="1" applyFont="1" applyBorder="1"/>
    <xf numFmtId="165" fontId="8" fillId="0" borderId="14" xfId="1" applyNumberFormat="1" applyFont="1" applyBorder="1"/>
    <xf numFmtId="166" fontId="8" fillId="8" borderId="14" xfId="2" applyNumberFormat="1" applyFont="1" applyFill="1" applyBorder="1"/>
    <xf numFmtId="165" fontId="8" fillId="8" borderId="14" xfId="1" applyNumberFormat="1" applyFont="1" applyFill="1" applyBorder="1"/>
    <xf numFmtId="10" fontId="8" fillId="0" borderId="0" xfId="0" applyNumberFormat="1" applyFont="1"/>
    <xf numFmtId="0" fontId="9" fillId="7" borderId="8" xfId="0" applyFont="1" applyFill="1" applyBorder="1" applyAlignment="1">
      <alignment horizontal="left" vertical="center" wrapText="1"/>
    </xf>
    <xf numFmtId="166" fontId="9" fillId="7" borderId="14" xfId="2" quotePrefix="1" applyNumberFormat="1" applyFont="1" applyFill="1" applyBorder="1" applyAlignment="1">
      <alignment horizontal="center"/>
    </xf>
    <xf numFmtId="49" fontId="9" fillId="7" borderId="14" xfId="2" quotePrefix="1" applyNumberFormat="1" applyFont="1" applyFill="1" applyBorder="1" applyAlignment="1">
      <alignment horizontal="center"/>
    </xf>
    <xf numFmtId="0" fontId="10" fillId="0" borderId="0" xfId="0" applyFont="1"/>
    <xf numFmtId="0" fontId="9" fillId="7" borderId="10" xfId="0" applyFont="1" applyFill="1" applyBorder="1" applyAlignment="1">
      <alignment horizontal="left" vertical="center" wrapText="1"/>
    </xf>
    <xf numFmtId="49" fontId="10" fillId="0" borderId="14" xfId="0" applyNumberFormat="1" applyFont="1" applyBorder="1" applyAlignment="1">
      <alignment wrapText="1"/>
    </xf>
    <xf numFmtId="49" fontId="10" fillId="8" borderId="14" xfId="0" applyNumberFormat="1" applyFont="1" applyFill="1" applyBorder="1" applyAlignment="1">
      <alignment wrapText="1"/>
    </xf>
    <xf numFmtId="49" fontId="10" fillId="11" borderId="14" xfId="0" applyNumberFormat="1" applyFont="1" applyFill="1" applyBorder="1" applyAlignment="1">
      <alignment wrapText="1"/>
    </xf>
    <xf numFmtId="166" fontId="10" fillId="11" borderId="14" xfId="0" applyNumberFormat="1" applyFont="1" applyFill="1" applyBorder="1"/>
    <xf numFmtId="0" fontId="10" fillId="0" borderId="0" xfId="0" applyFont="1" applyFill="1"/>
    <xf numFmtId="0" fontId="8" fillId="0" borderId="0" xfId="0" applyFont="1" applyFill="1"/>
    <xf numFmtId="0" fontId="12" fillId="10" borderId="0" xfId="0" applyFont="1" applyFill="1"/>
    <xf numFmtId="0" fontId="12" fillId="10" borderId="14" xfId="0" applyFont="1" applyFill="1" applyBorder="1" applyAlignment="1">
      <alignment horizontal="center"/>
    </xf>
    <xf numFmtId="0" fontId="12" fillId="10" borderId="14" xfId="0" applyFont="1" applyFill="1" applyBorder="1"/>
    <xf numFmtId="0" fontId="12" fillId="0" borderId="8" xfId="0" applyFont="1" applyBorder="1" applyAlignment="1">
      <alignment horizontal="left" vertical="center"/>
    </xf>
    <xf numFmtId="49" fontId="11" fillId="0" borderId="14" xfId="0" applyNumberFormat="1" applyFont="1" applyBorder="1" applyAlignment="1">
      <alignment wrapText="1"/>
    </xf>
    <xf numFmtId="0" fontId="12" fillId="0" borderId="9" xfId="0" applyFont="1" applyBorder="1" applyAlignment="1">
      <alignment horizontal="left" vertical="center"/>
    </xf>
    <xf numFmtId="49" fontId="11" fillId="8" borderId="14" xfId="0" applyNumberFormat="1" applyFont="1" applyFill="1" applyBorder="1" applyAlignment="1">
      <alignment wrapText="1"/>
    </xf>
    <xf numFmtId="0" fontId="12" fillId="0" borderId="10" xfId="0" applyFont="1" applyBorder="1" applyAlignment="1">
      <alignment horizontal="left" vertical="center"/>
    </xf>
    <xf numFmtId="49" fontId="11" fillId="0" borderId="8" xfId="0" applyNumberFormat="1" applyFont="1" applyBorder="1" applyAlignment="1">
      <alignment wrapText="1"/>
    </xf>
    <xf numFmtId="0" fontId="12" fillId="8" borderId="14" xfId="0" applyFont="1" applyFill="1" applyBorder="1"/>
    <xf numFmtId="0" fontId="12" fillId="0" borderId="3" xfId="0" applyFont="1" applyBorder="1" applyAlignment="1">
      <alignment horizontal="left" vertical="center"/>
    </xf>
    <xf numFmtId="0" fontId="11" fillId="0" borderId="14" xfId="0" applyFont="1" applyBorder="1" applyAlignment="1">
      <alignment wrapText="1"/>
    </xf>
    <xf numFmtId="0" fontId="12" fillId="0" borderId="7" xfId="0" applyFont="1" applyBorder="1" applyAlignment="1">
      <alignment horizontal="left" vertical="center"/>
    </xf>
    <xf numFmtId="0" fontId="11" fillId="8" borderId="8" xfId="0" applyFont="1" applyFill="1" applyBorder="1" applyAlignment="1">
      <alignment wrapText="1"/>
    </xf>
    <xf numFmtId="0" fontId="12" fillId="0" borderId="11" xfId="0" applyFont="1" applyBorder="1"/>
    <xf numFmtId="0" fontId="12" fillId="0" borderId="14" xfId="0" applyFont="1" applyBorder="1"/>
    <xf numFmtId="0" fontId="12" fillId="12" borderId="12" xfId="0" applyFont="1" applyFill="1" applyBorder="1"/>
    <xf numFmtId="0" fontId="9" fillId="7" borderId="13" xfId="0" applyFont="1" applyFill="1" applyBorder="1" applyAlignment="1">
      <alignment horizontal="center"/>
    </xf>
    <xf numFmtId="0" fontId="9" fillId="7" borderId="11" xfId="0" applyFont="1" applyFill="1" applyBorder="1" applyAlignment="1">
      <alignment horizontal="center"/>
    </xf>
    <xf numFmtId="2" fontId="8" fillId="0" borderId="14" xfId="0" applyNumberFormat="1" applyFont="1" applyBorder="1"/>
    <xf numFmtId="0" fontId="10" fillId="8" borderId="14" xfId="0" applyFont="1" applyFill="1" applyBorder="1" applyAlignment="1">
      <alignment horizontal="right" wrapText="1"/>
    </xf>
    <xf numFmtId="0" fontId="9" fillId="7" borderId="10" xfId="0" applyFont="1" applyFill="1" applyBorder="1" applyAlignment="1">
      <alignment horizontal="center"/>
    </xf>
    <xf numFmtId="0" fontId="9" fillId="7" borderId="5" xfId="0" applyFont="1" applyFill="1" applyBorder="1" applyAlignment="1">
      <alignment horizontal="center"/>
    </xf>
    <xf numFmtId="0" fontId="9" fillId="0" borderId="14" xfId="0" applyFont="1" applyBorder="1" applyAlignment="1">
      <alignment horizontal="right" wrapText="1"/>
    </xf>
    <xf numFmtId="0" fontId="10" fillId="0" borderId="13" xfId="0" applyFont="1" applyBorder="1"/>
    <xf numFmtId="0" fontId="9" fillId="8" borderId="14" xfId="0" applyFont="1" applyFill="1" applyBorder="1" applyAlignment="1">
      <alignment horizontal="right" wrapText="1"/>
    </xf>
    <xf numFmtId="0" fontId="10" fillId="8" borderId="13" xfId="0" applyFont="1" applyFill="1" applyBorder="1"/>
    <xf numFmtId="2" fontId="8" fillId="11" borderId="14" xfId="0" applyNumberFormat="1" applyFont="1" applyFill="1" applyBorder="1"/>
    <xf numFmtId="2" fontId="8" fillId="0" borderId="0" xfId="0" applyNumberFormat="1" applyFont="1"/>
    <xf numFmtId="2" fontId="10" fillId="8" borderId="14" xfId="0" applyNumberFormat="1" applyFont="1" applyFill="1" applyBorder="1"/>
    <xf numFmtId="2" fontId="10" fillId="8" borderId="13" xfId="0" applyNumberFormat="1" applyFont="1" applyFill="1" applyBorder="1"/>
    <xf numFmtId="0" fontId="13" fillId="0" borderId="0" xfId="0" applyFont="1"/>
    <xf numFmtId="2" fontId="10" fillId="0" borderId="14" xfId="0" applyNumberFormat="1" applyFont="1" applyBorder="1"/>
    <xf numFmtId="2" fontId="10" fillId="11" borderId="14" xfId="0" applyNumberFormat="1" applyFont="1" applyFill="1" applyBorder="1"/>
    <xf numFmtId="2" fontId="10" fillId="9" borderId="14" xfId="0" applyNumberFormat="1" applyFont="1" applyFill="1" applyBorder="1"/>
    <xf numFmtId="0" fontId="9" fillId="11" borderId="14" xfId="0" applyFont="1" applyFill="1" applyBorder="1" applyAlignment="1">
      <alignment horizontal="right" wrapText="1"/>
    </xf>
    <xf numFmtId="0" fontId="9" fillId="7" borderId="14" xfId="0" applyFont="1" applyFill="1" applyBorder="1" applyAlignment="1">
      <alignment horizontal="left" wrapText="1"/>
    </xf>
    <xf numFmtId="0" fontId="9" fillId="0" borderId="14" xfId="0" applyFont="1" applyBorder="1" applyAlignment="1">
      <alignment horizontal="center"/>
    </xf>
    <xf numFmtId="166" fontId="10" fillId="0" borderId="0" xfId="2" applyNumberFormat="1" applyFont="1" applyBorder="1"/>
    <xf numFmtId="165" fontId="10" fillId="0" borderId="14" xfId="1" applyNumberFormat="1" applyFont="1" applyFill="1" applyBorder="1"/>
    <xf numFmtId="0" fontId="8" fillId="0" borderId="0" xfId="0" applyFont="1" applyAlignment="1">
      <alignment horizontal="left"/>
    </xf>
    <xf numFmtId="0" fontId="9" fillId="7" borderId="14" xfId="0" applyFont="1" applyFill="1" applyBorder="1" applyAlignment="1">
      <alignment horizontal="left" vertical="center" wrapText="1"/>
    </xf>
    <xf numFmtId="166" fontId="10" fillId="0" borderId="14" xfId="2" applyNumberFormat="1" applyFont="1" applyFill="1" applyBorder="1" applyAlignment="1">
      <alignment horizontal="right"/>
    </xf>
    <xf numFmtId="166" fontId="10" fillId="8" borderId="14" xfId="2" applyNumberFormat="1" applyFont="1" applyFill="1" applyBorder="1" applyAlignment="1">
      <alignment horizontal="right"/>
    </xf>
    <xf numFmtId="166" fontId="10" fillId="7" borderId="14" xfId="2" applyNumberFormat="1" applyFont="1" applyFill="1" applyBorder="1" applyAlignment="1">
      <alignment horizontal="right"/>
    </xf>
    <xf numFmtId="0" fontId="10" fillId="7" borderId="14" xfId="0" applyFont="1" applyFill="1" applyBorder="1" applyAlignment="1">
      <alignment horizontal="right"/>
    </xf>
    <xf numFmtId="0" fontId="10" fillId="7" borderId="14" xfId="0" applyFont="1" applyFill="1" applyBorder="1"/>
    <xf numFmtId="0" fontId="9" fillId="7" borderId="9" xfId="0" applyFont="1" applyFill="1" applyBorder="1" applyAlignment="1">
      <alignment horizontal="left" vertical="center" wrapText="1"/>
    </xf>
    <xf numFmtId="0" fontId="9" fillId="7" borderId="13" xfId="0" quotePrefix="1" applyFont="1" applyFill="1" applyBorder="1" applyAlignment="1">
      <alignment horizontal="center"/>
    </xf>
    <xf numFmtId="0" fontId="9" fillId="7" borderId="12" xfId="0" quotePrefix="1" applyFont="1" applyFill="1" applyBorder="1" applyAlignment="1">
      <alignment horizontal="center"/>
    </xf>
    <xf numFmtId="0" fontId="9" fillId="7" borderId="11" xfId="0" quotePrefix="1" applyFont="1" applyFill="1" applyBorder="1" applyAlignment="1">
      <alignment horizontal="center"/>
    </xf>
    <xf numFmtId="166" fontId="8" fillId="0" borderId="0" xfId="0" applyNumberFormat="1" applyFont="1"/>
    <xf numFmtId="0" fontId="9" fillId="7" borderId="12" xfId="0" applyFont="1" applyFill="1" applyBorder="1" applyAlignment="1">
      <alignment horizontal="center"/>
    </xf>
    <xf numFmtId="10" fontId="10" fillId="0" borderId="14" xfId="2" applyNumberFormat="1" applyFont="1" applyBorder="1"/>
    <xf numFmtId="10" fontId="10" fillId="8" borderId="14" xfId="2" applyNumberFormat="1" applyFont="1" applyFill="1" applyBorder="1"/>
    <xf numFmtId="0" fontId="9" fillId="7" borderId="14" xfId="0" quotePrefix="1" applyFont="1" applyFill="1" applyBorder="1" applyAlignment="1">
      <alignment vertical="center"/>
    </xf>
    <xf numFmtId="165" fontId="9" fillId="7" borderId="14" xfId="1" quotePrefix="1" applyNumberFormat="1" applyFont="1" applyFill="1" applyBorder="1" applyAlignment="1">
      <alignment vertical="center"/>
    </xf>
    <xf numFmtId="0" fontId="9" fillId="7" borderId="11" xfId="0" quotePrefix="1" applyFont="1" applyFill="1" applyBorder="1"/>
    <xf numFmtId="0" fontId="9" fillId="7" borderId="14" xfId="0" quotePrefix="1" applyFont="1" applyFill="1" applyBorder="1"/>
    <xf numFmtId="0" fontId="10" fillId="0" borderId="14" xfId="0" applyFont="1" applyBorder="1" applyAlignment="1">
      <alignment horizontal="left" wrapText="1"/>
    </xf>
    <xf numFmtId="2" fontId="10" fillId="0" borderId="14" xfId="1" applyNumberFormat="1" applyFont="1" applyBorder="1"/>
    <xf numFmtId="2" fontId="10" fillId="0" borderId="7" xfId="0" applyNumberFormat="1" applyFont="1" applyBorder="1"/>
    <xf numFmtId="2" fontId="10" fillId="0" borderId="10" xfId="0" applyNumberFormat="1" applyFont="1" applyBorder="1"/>
    <xf numFmtId="0" fontId="10" fillId="7" borderId="14" xfId="0" applyFont="1" applyFill="1" applyBorder="1" applyAlignment="1">
      <alignment wrapText="1"/>
    </xf>
    <xf numFmtId="164" fontId="10" fillId="0" borderId="0" xfId="1" applyFont="1" applyFill="1" applyBorder="1"/>
    <xf numFmtId="166" fontId="8" fillId="0" borderId="0" xfId="2" applyNumberFormat="1" applyFont="1" applyFill="1" applyBorder="1"/>
    <xf numFmtId="164" fontId="8" fillId="0" borderId="0" xfId="1" applyFont="1" applyFill="1" applyBorder="1"/>
    <xf numFmtId="0" fontId="9" fillId="7" borderId="14" xfId="0" applyFont="1" applyFill="1" applyBorder="1" applyAlignment="1">
      <alignment horizontal="right" wrapText="1"/>
    </xf>
    <xf numFmtId="166" fontId="10" fillId="0" borderId="0" xfId="0" applyNumberFormat="1" applyFont="1" applyBorder="1"/>
    <xf numFmtId="167" fontId="10" fillId="0" borderId="14" xfId="0" applyNumberFormat="1" applyFont="1" applyBorder="1"/>
    <xf numFmtId="167" fontId="10" fillId="8" borderId="14" xfId="0" applyNumberFormat="1" applyFont="1" applyFill="1" applyBorder="1"/>
    <xf numFmtId="0" fontId="10" fillId="7" borderId="14" xfId="0" applyFont="1" applyFill="1" applyBorder="1" applyAlignment="1">
      <alignment horizontal="center"/>
    </xf>
    <xf numFmtId="0" fontId="10" fillId="8" borderId="14" xfId="0" applyFont="1" applyFill="1" applyBorder="1" applyAlignment="1">
      <alignment horizontal="right"/>
    </xf>
    <xf numFmtId="0" fontId="7" fillId="0" borderId="14" xfId="0" applyFont="1" applyBorder="1"/>
    <xf numFmtId="0" fontId="7" fillId="0" borderId="14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/>
    <xf numFmtId="0" fontId="8" fillId="0" borderId="1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166" fontId="8" fillId="0" borderId="14" xfId="2" applyNumberFormat="1" applyFont="1" applyBorder="1" applyAlignment="1">
      <alignment vertical="center"/>
    </xf>
    <xf numFmtId="165" fontId="8" fillId="0" borderId="14" xfId="1" applyNumberFormat="1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8" borderId="14" xfId="0" applyFont="1" applyFill="1" applyBorder="1" applyAlignment="1">
      <alignment vertical="center"/>
    </xf>
    <xf numFmtId="166" fontId="8" fillId="8" borderId="14" xfId="2" applyNumberFormat="1" applyFont="1" applyFill="1" applyBorder="1" applyAlignment="1">
      <alignment vertical="center"/>
    </xf>
    <xf numFmtId="165" fontId="8" fillId="8" borderId="14" xfId="1" applyNumberFormat="1" applyFont="1" applyFill="1" applyBorder="1" applyAlignment="1">
      <alignment vertical="center"/>
    </xf>
    <xf numFmtId="0" fontId="8" fillId="0" borderId="5" xfId="0" applyFont="1" applyBorder="1" applyAlignment="1">
      <alignment vertical="center"/>
    </xf>
  </cellXfs>
  <cellStyles count="5">
    <cellStyle name="Migliaia" xfId="1" builtinId="3"/>
    <cellStyle name="Normale" xfId="0" builtinId="0"/>
    <cellStyle name="Percentuale" xfId="2" builtinId="5"/>
    <cellStyle name="Valore non valido" xfId="4" builtinId="27"/>
    <cellStyle name="Valore valido" xfId="3" builtinId="26"/>
  </cellStyles>
  <dxfs count="0"/>
  <tableStyles count="0" defaultTableStyle="TableStyleMedium2" defaultPivotStyle="PivotStyleMedium9"/>
  <colors>
    <mruColors>
      <color rgb="FFE4F1FF"/>
      <color rgb="FFD0DD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10/relationships/person" Target="persons/person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lessandra Colombelli" id="{CC8C04B8-49AC-4869-973E-87A1B7035A56}" userId="e3be874272449a10" providerId="Windows Live"/>
  <person displayName="Colombelli  Alessandra" id="{3CF3F9AE-D736-465B-B8BB-E7124CB97C6B}" userId="Colombelli  Alessandra" providerId="None"/>
</personList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O7" dT="2022-02-10T09:29:25.87" personId="{3CF3F9AE-D736-465B-B8BB-E7124CB97C6B}" id="{ADC55EBE-991F-4235-AAAB-EA7253DC2A52}">
    <text>ripetizione della prima tabella su corpo docente</text>
  </threadedComment>
  <threadedComment ref="B13" dT="2022-02-10T09:29:25.87" personId="{3CF3F9AE-D736-465B-B8BB-E7124CB97C6B}" id="{ADC55EBE-991F-4236-AAAB-EA7253DC2A52}">
    <text>ripetizione della prima tabella su corpo docente</text>
  </threadedComment>
  <threadedComment ref="B61" dT="2022-02-10T09:18:16.54" personId="{3CF3F9AE-D736-465B-B8BB-E7124CB97C6B}" id="{F1E43981-05FA-413D-9747-51F274ED671E}">
    <text>%  M e F invertiti</text>
  </threadedComment>
  <threadedComment ref="B113" dT="2022-02-10T09:28:05.44" personId="{3CF3F9AE-D736-465B-B8BB-E7124CB97C6B}" id="{65074084-7FC9-4C55-A6F9-C58706955E87}">
    <text>per tutti i dati su condizione occupazonale lo spaccato A e I sarebbe utile</text>
  </threadedComment>
  <threadedComment ref="B119" dT="2022-02-10T09:24:33.43" personId="{3CF3F9AE-D736-465B-B8BB-E7124CB97C6B}" id="{96D4E5FD-1AAE-4CEB-9538-DD7976FCDFA9}">
    <text>dovrebbe esserci anche il dato a 5 anni</text>
  </threadedComment>
  <threadedComment ref="B122" dT="2022-02-10T09:26:52.23" personId="{3CF3F9AE-D736-465B-B8BB-E7124CB97C6B}" id="{90254E5D-B07B-4FBC-9726-CFC0808CC01B}">
    <text>dovrebbe esserci anche LT 5 anni</text>
  </threadedComment>
  <threadedComment ref="B181" dT="2022-02-11T15:54:32.79" personId="{CC8C04B8-49AC-4869-973E-87A1B7035A56}" id="{AF3A6313-2BE7-4E6F-85F1-9D26E43157C4}">
    <text>in parentesi A, B, C vanno in maiuscolo</text>
  </threadedComment>
  <threadedComment ref="B191" dT="2022-02-10T09:32:37.17" personId="{3CF3F9AE-D736-465B-B8BB-E7124CB97C6B}" id="{9E47F2D9-C780-4C63-9355-16CA72192CE5}">
    <text>come sopra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42"/>
  <sheetViews>
    <sheetView tabSelected="1" topLeftCell="A235" zoomScale="85" zoomScaleNormal="85" zoomScalePageLayoutView="70" workbookViewId="0">
      <selection activeCell="B41" sqref="B41:L49"/>
    </sheetView>
  </sheetViews>
  <sheetFormatPr defaultRowHeight="18.75" x14ac:dyDescent="0.3"/>
  <cols>
    <col min="1" max="1" width="6.42578125" style="150" customWidth="1"/>
    <col min="2" max="2" width="44.5703125" customWidth="1"/>
    <col min="3" max="3" width="31.28515625" customWidth="1"/>
    <col min="4" max="4" width="12.7109375" customWidth="1"/>
    <col min="5" max="5" width="10.85546875" bestFit="1" customWidth="1"/>
    <col min="6" max="6" width="12.7109375" bestFit="1" customWidth="1"/>
    <col min="7" max="8" width="10.85546875" bestFit="1" customWidth="1"/>
    <col min="9" max="9" width="15.85546875" customWidth="1"/>
    <col min="10" max="11" width="10" customWidth="1"/>
    <col min="12" max="12" width="11.140625" customWidth="1"/>
    <col min="13" max="14" width="10" customWidth="1"/>
    <col min="15" max="15" width="18.85546875" bestFit="1" customWidth="1"/>
    <col min="16" max="17" width="9.28515625" bestFit="1" customWidth="1"/>
    <col min="18" max="18" width="10.42578125" bestFit="1" customWidth="1"/>
    <col min="19" max="20" width="9.28515625" bestFit="1" customWidth="1"/>
    <col min="21" max="21" width="13.140625" bestFit="1" customWidth="1"/>
  </cols>
  <sheetData>
    <row r="1" spans="1:21" ht="30.75" customHeight="1" x14ac:dyDescent="0.6">
      <c r="A1" s="15" t="s">
        <v>194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1" ht="27" x14ac:dyDescent="0.75">
      <c r="A2" s="147"/>
      <c r="B2" s="17"/>
      <c r="C2" s="18" t="s">
        <v>0</v>
      </c>
      <c r="D2" s="19"/>
      <c r="E2" s="20"/>
      <c r="F2" s="18" t="s">
        <v>1</v>
      </c>
      <c r="G2" s="19"/>
      <c r="H2" s="20"/>
      <c r="I2" s="18" t="s">
        <v>180</v>
      </c>
      <c r="J2" s="19"/>
      <c r="K2" s="20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1:21" ht="21.75" x14ac:dyDescent="0.6">
      <c r="A3" s="148">
        <v>1</v>
      </c>
      <c r="B3" s="21" t="s">
        <v>2</v>
      </c>
      <c r="C3" s="22" t="s">
        <v>3</v>
      </c>
      <c r="D3" s="23" t="s">
        <v>4</v>
      </c>
      <c r="E3" s="24" t="s">
        <v>5</v>
      </c>
      <c r="F3" s="22" t="s">
        <v>3</v>
      </c>
      <c r="G3" s="23" t="s">
        <v>4</v>
      </c>
      <c r="H3" s="24" t="s">
        <v>5</v>
      </c>
      <c r="I3" s="22" t="s">
        <v>3</v>
      </c>
      <c r="J3" s="23" t="s">
        <v>4</v>
      </c>
      <c r="K3" s="24" t="s">
        <v>5</v>
      </c>
      <c r="L3" s="16"/>
      <c r="M3" s="16"/>
      <c r="N3" s="16"/>
      <c r="O3" s="16"/>
      <c r="P3" s="16"/>
      <c r="Q3" s="16"/>
      <c r="R3" s="16"/>
      <c r="S3" s="16"/>
      <c r="T3" s="16"/>
      <c r="U3" s="16"/>
    </row>
    <row r="4" spans="1:21" ht="43.5" x14ac:dyDescent="0.6">
      <c r="A4" s="148"/>
      <c r="B4" s="25" t="s">
        <v>6</v>
      </c>
      <c r="C4" s="26">
        <v>0.71050000000000002</v>
      </c>
      <c r="D4" s="26">
        <v>0.28960000000000002</v>
      </c>
      <c r="E4" s="27">
        <v>34687</v>
      </c>
      <c r="F4" s="26">
        <v>0.70567396148791495</v>
      </c>
      <c r="G4" s="26">
        <v>0.294326038512085</v>
      </c>
      <c r="H4" s="28">
        <v>35002</v>
      </c>
      <c r="I4" s="26">
        <v>0.70199999999999996</v>
      </c>
      <c r="J4" s="26">
        <v>0.29799999999999999</v>
      </c>
      <c r="K4" s="28">
        <v>35971</v>
      </c>
      <c r="L4" s="16"/>
      <c r="M4" s="16"/>
      <c r="N4" s="16"/>
      <c r="O4" s="16"/>
      <c r="P4" s="16"/>
      <c r="Q4" s="16"/>
      <c r="R4" s="16"/>
      <c r="S4" s="16"/>
      <c r="T4" s="16"/>
      <c r="U4" s="16"/>
    </row>
    <row r="5" spans="1:21" ht="30" customHeight="1" x14ac:dyDescent="0.6">
      <c r="A5" s="148"/>
      <c r="B5" s="29" t="s">
        <v>7</v>
      </c>
      <c r="C5" s="30">
        <v>0.72670000000000001</v>
      </c>
      <c r="D5" s="30">
        <v>0.27329999999999999</v>
      </c>
      <c r="E5" s="31">
        <v>300</v>
      </c>
      <c r="F5" s="30">
        <v>0.67844522968197885</v>
      </c>
      <c r="G5" s="30">
        <v>0.32155477031802121</v>
      </c>
      <c r="H5" s="32">
        <v>283</v>
      </c>
      <c r="I5" s="30">
        <v>0.67525773195876293</v>
      </c>
      <c r="J5" s="30">
        <v>0.32474226804123713</v>
      </c>
      <c r="K5" s="32">
        <v>194</v>
      </c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1" ht="21.75" x14ac:dyDescent="0.6">
      <c r="A6" s="148"/>
      <c r="B6" s="25" t="s">
        <v>8</v>
      </c>
      <c r="C6" s="26">
        <v>0.66839999999999999</v>
      </c>
      <c r="D6" s="26">
        <v>0.33160000000000001</v>
      </c>
      <c r="E6" s="27">
        <v>763</v>
      </c>
      <c r="F6" s="26">
        <v>0.66595059076262086</v>
      </c>
      <c r="G6" s="26">
        <v>0.33404940923737914</v>
      </c>
      <c r="H6" s="28">
        <v>931</v>
      </c>
      <c r="I6" s="26">
        <v>0.6744</v>
      </c>
      <c r="J6" s="26">
        <v>0.3256</v>
      </c>
      <c r="K6" s="28">
        <v>1121</v>
      </c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21.75" x14ac:dyDescent="0.6">
      <c r="A7" s="148">
        <v>2</v>
      </c>
      <c r="B7" s="21" t="s">
        <v>9</v>
      </c>
      <c r="C7" s="18">
        <v>2019</v>
      </c>
      <c r="D7" s="19"/>
      <c r="E7" s="20"/>
      <c r="F7" s="18">
        <v>2020</v>
      </c>
      <c r="G7" s="19"/>
      <c r="H7" s="20"/>
      <c r="I7" s="18">
        <v>2021</v>
      </c>
      <c r="J7" s="19"/>
      <c r="K7" s="20"/>
      <c r="L7" s="16"/>
      <c r="M7" s="16"/>
      <c r="N7" s="16"/>
      <c r="O7" s="16"/>
      <c r="P7" s="16"/>
      <c r="Q7" s="16"/>
      <c r="R7" s="16"/>
      <c r="S7" s="16"/>
      <c r="T7" s="16"/>
      <c r="U7" s="16"/>
    </row>
    <row r="8" spans="1:21" ht="21.75" x14ac:dyDescent="0.6">
      <c r="A8" s="148"/>
      <c r="B8" s="29" t="s">
        <v>10</v>
      </c>
      <c r="C8" s="30">
        <v>0.8327</v>
      </c>
      <c r="D8" s="30">
        <v>0.1673</v>
      </c>
      <c r="E8" s="31">
        <v>269</v>
      </c>
      <c r="F8" s="33">
        <v>0.83211678832116787</v>
      </c>
      <c r="G8" s="33">
        <v>0.16788321167883211</v>
      </c>
      <c r="H8" s="32">
        <v>274</v>
      </c>
      <c r="I8" s="33">
        <v>0.82119205298013243</v>
      </c>
      <c r="J8" s="33">
        <v>0.17880794701986755</v>
      </c>
      <c r="K8" s="32">
        <v>302</v>
      </c>
      <c r="L8" s="16"/>
      <c r="M8" s="16"/>
      <c r="N8" s="16"/>
      <c r="O8" s="16"/>
      <c r="P8" s="16"/>
      <c r="Q8" s="16"/>
      <c r="R8" s="16"/>
      <c r="S8" s="16"/>
      <c r="T8" s="16"/>
      <c r="U8" s="16"/>
    </row>
    <row r="9" spans="1:21" ht="21.75" x14ac:dyDescent="0.6">
      <c r="A9" s="148"/>
      <c r="B9" s="25" t="s">
        <v>11</v>
      </c>
      <c r="C9" s="26">
        <v>0.6875</v>
      </c>
      <c r="D9" s="26">
        <v>0.3125</v>
      </c>
      <c r="E9" s="27">
        <v>400</v>
      </c>
      <c r="F9" s="34">
        <v>0.68689320388349517</v>
      </c>
      <c r="G9" s="34">
        <v>0.31310679611650488</v>
      </c>
      <c r="H9" s="28">
        <v>412</v>
      </c>
      <c r="I9" s="34">
        <v>0.67541766109785206</v>
      </c>
      <c r="J9" s="34">
        <v>0.32458233890214799</v>
      </c>
      <c r="K9" s="28">
        <v>419</v>
      </c>
      <c r="L9" s="16"/>
      <c r="M9" s="16"/>
      <c r="N9" s="16"/>
      <c r="O9" s="16"/>
      <c r="P9" s="16"/>
      <c r="Q9" s="16"/>
      <c r="R9" s="16"/>
      <c r="S9" s="16"/>
      <c r="T9" s="16"/>
      <c r="U9" s="16"/>
    </row>
    <row r="10" spans="1:21" ht="21.75" x14ac:dyDescent="0.6">
      <c r="A10" s="148"/>
      <c r="B10" s="29" t="s">
        <v>12</v>
      </c>
      <c r="C10" s="30">
        <v>0.59940000000000004</v>
      </c>
      <c r="D10" s="30">
        <v>0.40060000000000001</v>
      </c>
      <c r="E10" s="31">
        <v>317</v>
      </c>
      <c r="F10" s="33">
        <v>0.59790209790209792</v>
      </c>
      <c r="G10" s="33">
        <v>0.40209790209790208</v>
      </c>
      <c r="H10" s="32">
        <v>286</v>
      </c>
      <c r="I10" s="33">
        <v>0.63135593220338981</v>
      </c>
      <c r="J10" s="33">
        <v>0.36864406779661019</v>
      </c>
      <c r="K10" s="32">
        <v>236</v>
      </c>
      <c r="L10" s="16"/>
      <c r="M10" s="16"/>
      <c r="N10" s="16"/>
      <c r="O10" s="16"/>
      <c r="P10" s="16"/>
      <c r="Q10" s="16"/>
      <c r="R10" s="16"/>
      <c r="S10" s="16"/>
      <c r="T10" s="16"/>
      <c r="U10" s="16"/>
    </row>
    <row r="11" spans="1:21" ht="21.75" x14ac:dyDescent="0.6">
      <c r="A11" s="148"/>
      <c r="B11" s="25" t="s">
        <v>13</v>
      </c>
      <c r="C11" s="26">
        <v>0.68569999999999998</v>
      </c>
      <c r="D11" s="26">
        <v>0.31430000000000002</v>
      </c>
      <c r="E11" s="27">
        <v>544</v>
      </c>
      <c r="F11" s="34">
        <v>0.63973799126637554</v>
      </c>
      <c r="G11" s="34">
        <v>0.36026200873362446</v>
      </c>
      <c r="H11" s="28">
        <v>458</v>
      </c>
      <c r="I11" s="34">
        <v>0.62700228832951943</v>
      </c>
      <c r="J11" s="34">
        <v>0.37299771167048057</v>
      </c>
      <c r="K11" s="28">
        <v>437</v>
      </c>
      <c r="L11" s="16"/>
      <c r="M11" s="16"/>
      <c r="N11" s="16"/>
      <c r="O11" s="16"/>
      <c r="P11" s="16"/>
      <c r="Q11" s="16"/>
      <c r="R11" s="16"/>
      <c r="S11" s="16"/>
      <c r="T11" s="16"/>
      <c r="U11" s="16"/>
    </row>
    <row r="12" spans="1:21" ht="21.75" x14ac:dyDescent="0.6">
      <c r="A12" s="148">
        <v>3</v>
      </c>
      <c r="B12" s="25"/>
      <c r="C12" s="18">
        <v>2019</v>
      </c>
      <c r="D12" s="19"/>
      <c r="E12" s="20"/>
      <c r="F12" s="18">
        <v>2020</v>
      </c>
      <c r="G12" s="19"/>
      <c r="H12" s="20"/>
      <c r="I12" s="18">
        <v>2021</v>
      </c>
      <c r="J12" s="19"/>
      <c r="K12" s="20"/>
      <c r="L12" s="16"/>
      <c r="M12" s="16"/>
      <c r="N12" s="16"/>
      <c r="O12" s="16"/>
      <c r="P12" s="16"/>
      <c r="Q12" s="16"/>
      <c r="R12" s="16"/>
      <c r="S12" s="16"/>
      <c r="T12" s="16"/>
      <c r="U12" s="16"/>
    </row>
    <row r="13" spans="1:21" ht="43.5" x14ac:dyDescent="0.6">
      <c r="A13" s="148"/>
      <c r="B13" s="35" t="s">
        <v>14</v>
      </c>
      <c r="C13" s="36" t="s">
        <v>3</v>
      </c>
      <c r="D13" s="36" t="s">
        <v>4</v>
      </c>
      <c r="E13" s="24" t="s">
        <v>5</v>
      </c>
      <c r="F13" s="36" t="s">
        <v>3</v>
      </c>
      <c r="G13" s="36" t="s">
        <v>4</v>
      </c>
      <c r="H13" s="24" t="s">
        <v>5</v>
      </c>
      <c r="I13" s="36" t="s">
        <v>3</v>
      </c>
      <c r="J13" s="36" t="s">
        <v>4</v>
      </c>
      <c r="K13" s="24" t="s">
        <v>5</v>
      </c>
      <c r="L13" s="16"/>
      <c r="M13" s="16"/>
      <c r="N13" s="16"/>
      <c r="O13" s="16"/>
      <c r="P13" s="16"/>
      <c r="Q13" s="16"/>
      <c r="R13" s="16"/>
      <c r="S13" s="16"/>
      <c r="T13" s="16"/>
      <c r="U13" s="16"/>
    </row>
    <row r="14" spans="1:21" ht="21.75" x14ac:dyDescent="0.6">
      <c r="A14" s="148"/>
      <c r="B14" s="29" t="s">
        <v>10</v>
      </c>
      <c r="C14" s="33">
        <v>0.8327</v>
      </c>
      <c r="D14" s="33">
        <v>0.1673</v>
      </c>
      <c r="E14" s="37">
        <v>247</v>
      </c>
      <c r="F14" s="33">
        <v>0.83211678832116787</v>
      </c>
      <c r="G14" s="33">
        <v>0.16788321167883211</v>
      </c>
      <c r="H14" s="37">
        <v>274</v>
      </c>
      <c r="I14" s="33">
        <v>0.82119205298013243</v>
      </c>
      <c r="J14" s="33">
        <v>0.17880794701986755</v>
      </c>
      <c r="K14" s="37">
        <v>302</v>
      </c>
      <c r="L14" s="16"/>
      <c r="M14" s="16"/>
      <c r="N14" s="16"/>
      <c r="O14" s="16"/>
      <c r="P14" s="16"/>
      <c r="Q14" s="16"/>
      <c r="R14" s="16"/>
      <c r="S14" s="16"/>
      <c r="T14" s="16"/>
      <c r="U14" s="16"/>
    </row>
    <row r="15" spans="1:21" ht="21.75" x14ac:dyDescent="0.6">
      <c r="A15" s="148"/>
      <c r="B15" s="25" t="s">
        <v>11</v>
      </c>
      <c r="C15" s="34">
        <v>0.6875</v>
      </c>
      <c r="D15" s="34">
        <v>0.3125</v>
      </c>
      <c r="E15" s="38">
        <v>398</v>
      </c>
      <c r="F15" s="34">
        <v>0.68689320388349517</v>
      </c>
      <c r="G15" s="34">
        <v>0.31310679611650488</v>
      </c>
      <c r="H15" s="38">
        <v>412</v>
      </c>
      <c r="I15" s="34">
        <v>0.67541766109785206</v>
      </c>
      <c r="J15" s="34">
        <v>0.32458233890214799</v>
      </c>
      <c r="K15" s="38">
        <v>419</v>
      </c>
      <c r="L15" s="16"/>
      <c r="M15" s="16"/>
      <c r="N15" s="16"/>
      <c r="O15" s="16"/>
      <c r="P15" s="16"/>
      <c r="Q15" s="16"/>
      <c r="R15" s="16"/>
      <c r="S15" s="16"/>
      <c r="T15" s="16"/>
      <c r="U15" s="16"/>
    </row>
    <row r="16" spans="1:21" ht="21.75" x14ac:dyDescent="0.6">
      <c r="A16" s="148"/>
      <c r="B16" s="29" t="s">
        <v>15</v>
      </c>
      <c r="C16" s="39">
        <v>0.56789999999999996</v>
      </c>
      <c r="D16" s="33">
        <v>0.43209999999999998</v>
      </c>
      <c r="E16" s="37">
        <v>101</v>
      </c>
      <c r="F16" s="33">
        <v>0.59722222222222221</v>
      </c>
      <c r="G16" s="33">
        <v>0.40277777777777779</v>
      </c>
      <c r="H16" s="37">
        <v>72</v>
      </c>
      <c r="I16" s="33">
        <v>0.56451612903225812</v>
      </c>
      <c r="J16" s="33">
        <v>0.43548387096774194</v>
      </c>
      <c r="K16" s="37">
        <v>62</v>
      </c>
      <c r="L16" s="16"/>
      <c r="M16" s="16"/>
      <c r="N16" s="16"/>
      <c r="O16" s="16"/>
      <c r="P16" s="16"/>
      <c r="Q16" s="16"/>
      <c r="R16" s="16"/>
      <c r="S16" s="16"/>
      <c r="T16" s="16"/>
      <c r="U16" s="16"/>
    </row>
    <row r="17" spans="1:21" ht="21.75" x14ac:dyDescent="0.6">
      <c r="A17" s="148"/>
      <c r="B17" s="29" t="s">
        <v>16</v>
      </c>
      <c r="C17" s="34">
        <v>0.61819999999999997</v>
      </c>
      <c r="D17" s="34">
        <v>0.38179999999999997</v>
      </c>
      <c r="E17" s="38">
        <v>108</v>
      </c>
      <c r="F17" s="34">
        <v>0.60416666666666663</v>
      </c>
      <c r="G17" s="34">
        <v>0.39583333333333331</v>
      </c>
      <c r="H17" s="38">
        <v>96</v>
      </c>
      <c r="I17" s="34">
        <v>0.64516129032258063</v>
      </c>
      <c r="J17" s="34">
        <v>0.35483870967741937</v>
      </c>
      <c r="K17" s="38">
        <v>93</v>
      </c>
      <c r="L17" s="16"/>
      <c r="M17" s="16"/>
      <c r="N17" s="16"/>
      <c r="O17" s="16"/>
      <c r="P17" s="16"/>
      <c r="Q17" s="16"/>
      <c r="R17" s="16"/>
      <c r="S17" s="16"/>
      <c r="T17" s="16"/>
      <c r="U17" s="16"/>
    </row>
    <row r="18" spans="1:21" ht="21.75" x14ac:dyDescent="0.6">
      <c r="A18" s="148"/>
      <c r="B18" s="29" t="s">
        <v>17</v>
      </c>
      <c r="C18" s="33">
        <v>0.60319999999999996</v>
      </c>
      <c r="D18" s="33">
        <v>0.39679999999999999</v>
      </c>
      <c r="E18" s="37">
        <v>127</v>
      </c>
      <c r="F18" s="33">
        <v>0.59322033898305082</v>
      </c>
      <c r="G18" s="33">
        <v>0.40677966101694918</v>
      </c>
      <c r="H18" s="37">
        <v>118</v>
      </c>
      <c r="I18" s="33">
        <v>0.66666666666666663</v>
      </c>
      <c r="J18" s="33">
        <v>0.33333333333333331</v>
      </c>
      <c r="K18" s="37">
        <v>81</v>
      </c>
      <c r="L18" s="16"/>
      <c r="M18" s="16"/>
      <c r="N18" s="16"/>
      <c r="O18" s="16"/>
      <c r="P18" s="16"/>
      <c r="Q18" s="16"/>
      <c r="R18" s="16"/>
      <c r="S18" s="16"/>
      <c r="T18" s="16"/>
      <c r="U18" s="16"/>
    </row>
    <row r="19" spans="1:21" ht="21.75" x14ac:dyDescent="0.6">
      <c r="A19" s="148"/>
      <c r="B19" s="25" t="s">
        <v>13</v>
      </c>
      <c r="C19" s="34">
        <v>0.68569999999999998</v>
      </c>
      <c r="D19" s="34">
        <v>0.31430000000000002</v>
      </c>
      <c r="E19" s="38">
        <v>390</v>
      </c>
      <c r="F19" s="34">
        <v>0.63973799126637554</v>
      </c>
      <c r="G19" s="34">
        <v>0.36026200873362446</v>
      </c>
      <c r="H19" s="38">
        <v>458</v>
      </c>
      <c r="I19" s="34">
        <v>0.62700228832951943</v>
      </c>
      <c r="J19" s="34">
        <v>0.37299771167048057</v>
      </c>
      <c r="K19" s="38">
        <v>437</v>
      </c>
      <c r="L19" s="16"/>
      <c r="M19" s="16"/>
      <c r="N19" s="16"/>
      <c r="O19" s="16"/>
      <c r="P19" s="16"/>
      <c r="Q19" s="16"/>
      <c r="R19" s="16"/>
      <c r="S19" s="16"/>
      <c r="T19" s="16"/>
      <c r="U19" s="16"/>
    </row>
    <row r="20" spans="1:21" ht="21.75" x14ac:dyDescent="0.6">
      <c r="A20" s="148"/>
      <c r="B20" s="40" t="s">
        <v>5</v>
      </c>
      <c r="C20" s="33">
        <v>0.69409999999999994</v>
      </c>
      <c r="D20" s="33">
        <v>0.30590000000000001</v>
      </c>
      <c r="E20" s="41">
        <f>SUM(E14:E19)</f>
        <v>1371</v>
      </c>
      <c r="F20" s="33">
        <v>0.68181818181818177</v>
      </c>
      <c r="G20" s="33">
        <v>0.31818181818181818</v>
      </c>
      <c r="H20" s="41">
        <v>1430</v>
      </c>
      <c r="I20" s="33">
        <v>0.68436154949784789</v>
      </c>
      <c r="J20" s="33">
        <v>0.31563845050215206</v>
      </c>
      <c r="K20" s="41">
        <v>1394</v>
      </c>
      <c r="L20" s="16"/>
      <c r="M20" s="16"/>
      <c r="N20" s="16"/>
      <c r="O20" s="16"/>
      <c r="P20" s="16"/>
      <c r="Q20" s="16"/>
      <c r="R20" s="16"/>
      <c r="S20" s="16"/>
      <c r="T20" s="16"/>
      <c r="U20" s="16"/>
    </row>
    <row r="21" spans="1:21" ht="43.5" x14ac:dyDescent="0.6">
      <c r="A21" s="148">
        <v>4</v>
      </c>
      <c r="B21" s="42" t="s">
        <v>18</v>
      </c>
      <c r="C21" s="43">
        <v>2019</v>
      </c>
      <c r="D21" s="43"/>
      <c r="E21" s="43"/>
      <c r="F21" s="43">
        <v>2020</v>
      </c>
      <c r="G21" s="43"/>
      <c r="H21" s="43"/>
      <c r="I21" s="43">
        <v>2021</v>
      </c>
      <c r="J21" s="43"/>
      <c r="K21" s="43"/>
      <c r="L21" s="16"/>
      <c r="M21" s="16"/>
      <c r="N21" s="16"/>
      <c r="O21" s="16"/>
      <c r="P21" s="16"/>
      <c r="Q21" s="16"/>
      <c r="R21" s="16"/>
      <c r="S21" s="16"/>
      <c r="T21" s="16"/>
      <c r="U21" s="16"/>
    </row>
    <row r="22" spans="1:21" ht="18.75" customHeight="1" x14ac:dyDescent="0.6">
      <c r="A22" s="148"/>
      <c r="B22" s="29" t="s">
        <v>19</v>
      </c>
      <c r="C22" s="44">
        <v>0.5</v>
      </c>
      <c r="D22" s="44">
        <v>0.5</v>
      </c>
      <c r="E22" s="31">
        <v>6</v>
      </c>
      <c r="F22" s="33">
        <v>0.42857142857142855</v>
      </c>
      <c r="G22" s="33">
        <v>0.5714285714285714</v>
      </c>
      <c r="H22" s="32">
        <v>7</v>
      </c>
      <c r="I22" s="33">
        <v>0.5</v>
      </c>
      <c r="J22" s="33">
        <v>0.5</v>
      </c>
      <c r="K22" s="32">
        <v>8</v>
      </c>
      <c r="L22" s="16"/>
      <c r="M22" s="16"/>
      <c r="N22" s="16"/>
      <c r="O22" s="16"/>
      <c r="P22" s="16"/>
      <c r="Q22" s="16"/>
      <c r="R22" s="16"/>
      <c r="S22" s="16"/>
      <c r="T22" s="16"/>
      <c r="U22" s="16"/>
    </row>
    <row r="23" spans="1:21" ht="18.75" customHeight="1" x14ac:dyDescent="0.6">
      <c r="A23" s="148"/>
      <c r="B23" s="25" t="s">
        <v>20</v>
      </c>
      <c r="C23" s="45">
        <v>0.5</v>
      </c>
      <c r="D23" s="45">
        <v>0.5</v>
      </c>
      <c r="E23" s="27">
        <v>36</v>
      </c>
      <c r="F23" s="34">
        <v>0.5</v>
      </c>
      <c r="G23" s="34">
        <v>0.5</v>
      </c>
      <c r="H23" s="28">
        <v>36</v>
      </c>
      <c r="I23" s="34">
        <v>0.42857142857142855</v>
      </c>
      <c r="J23" s="34">
        <v>0.5714285714285714</v>
      </c>
      <c r="K23" s="28">
        <v>49</v>
      </c>
      <c r="L23" s="16"/>
      <c r="M23" s="16"/>
      <c r="N23" s="16"/>
      <c r="O23" s="16"/>
      <c r="P23" s="16"/>
      <c r="Q23" s="16"/>
      <c r="R23" s="16"/>
      <c r="S23" s="16"/>
      <c r="T23" s="16"/>
      <c r="U23" s="16"/>
    </row>
    <row r="24" spans="1:21" ht="18.75" customHeight="1" x14ac:dyDescent="0.6">
      <c r="A24" s="148"/>
      <c r="B24" s="29" t="s">
        <v>21</v>
      </c>
      <c r="C24" s="30">
        <v>0.3281</v>
      </c>
      <c r="D24" s="30">
        <v>0.67090000000000005</v>
      </c>
      <c r="E24" s="31">
        <v>462</v>
      </c>
      <c r="F24" s="33">
        <v>0.43048128342245989</v>
      </c>
      <c r="G24" s="33">
        <v>0.56951871657754005</v>
      </c>
      <c r="H24" s="32">
        <v>473</v>
      </c>
      <c r="I24" s="33">
        <v>0.35</v>
      </c>
      <c r="J24" s="33">
        <v>0.65</v>
      </c>
      <c r="K24" s="32">
        <v>480</v>
      </c>
      <c r="L24" s="16"/>
      <c r="M24" s="16"/>
      <c r="N24" s="16"/>
      <c r="O24" s="16"/>
      <c r="P24" s="16"/>
      <c r="Q24" s="16"/>
      <c r="R24" s="16"/>
      <c r="S24" s="16"/>
      <c r="T24" s="16"/>
      <c r="U24" s="16"/>
    </row>
    <row r="25" spans="1:21" ht="21.75" x14ac:dyDescent="0.6">
      <c r="A25" s="148"/>
      <c r="B25" s="25" t="s">
        <v>22</v>
      </c>
      <c r="C25" s="45">
        <v>0.5</v>
      </c>
      <c r="D25" s="45">
        <v>0.5</v>
      </c>
      <c r="E25" s="27">
        <v>346</v>
      </c>
      <c r="F25" s="34">
        <v>0.46130952380952384</v>
      </c>
      <c r="G25" s="34">
        <v>0.53869047619047616</v>
      </c>
      <c r="H25" s="28">
        <v>336</v>
      </c>
      <c r="I25" s="34">
        <v>0.47335423197492166</v>
      </c>
      <c r="J25" s="34">
        <v>0.52664576802507834</v>
      </c>
      <c r="K25" s="28">
        <v>319</v>
      </c>
      <c r="L25" s="16"/>
      <c r="M25" s="16"/>
      <c r="N25" s="16"/>
      <c r="O25" s="16"/>
      <c r="P25" s="16"/>
      <c r="Q25" s="16"/>
      <c r="R25" s="16"/>
      <c r="S25" s="16"/>
      <c r="T25" s="16"/>
      <c r="U25" s="16"/>
    </row>
    <row r="26" spans="1:21" ht="21.75" x14ac:dyDescent="0.6">
      <c r="A26" s="148"/>
      <c r="B26" s="29" t="s">
        <v>23</v>
      </c>
      <c r="C26" s="30">
        <v>0.32429999999999998</v>
      </c>
      <c r="D26" s="30">
        <v>0.67569999999999997</v>
      </c>
      <c r="E26" s="31">
        <v>37</v>
      </c>
      <c r="F26" s="33">
        <v>0.31428571428571428</v>
      </c>
      <c r="G26" s="33">
        <v>0.68571428571428572</v>
      </c>
      <c r="H26" s="32">
        <v>35</v>
      </c>
      <c r="I26" s="33">
        <v>0.30303030303030304</v>
      </c>
      <c r="J26" s="33">
        <v>0.69696969696969702</v>
      </c>
      <c r="K26" s="32">
        <v>33</v>
      </c>
      <c r="L26" s="16"/>
      <c r="M26" s="16"/>
      <c r="N26" s="16"/>
      <c r="O26" s="16"/>
      <c r="P26" s="16"/>
      <c r="Q26" s="16"/>
      <c r="R26" s="16"/>
      <c r="S26" s="16"/>
      <c r="T26" s="16"/>
      <c r="U26" s="16"/>
    </row>
    <row r="27" spans="1:21" ht="21.75" x14ac:dyDescent="0.6">
      <c r="A27" s="148">
        <v>5</v>
      </c>
      <c r="B27" s="35" t="s">
        <v>24</v>
      </c>
      <c r="C27" s="46">
        <v>2019</v>
      </c>
      <c r="D27" s="46"/>
      <c r="E27" s="46"/>
      <c r="F27" s="46">
        <v>2020</v>
      </c>
      <c r="G27" s="46"/>
      <c r="H27" s="46"/>
      <c r="I27" s="46">
        <v>2021</v>
      </c>
      <c r="J27" s="46"/>
      <c r="K27" s="46"/>
      <c r="L27" s="16"/>
      <c r="M27" s="16"/>
      <c r="N27" s="16"/>
      <c r="O27" s="16"/>
      <c r="P27" s="16"/>
      <c r="Q27" s="16"/>
      <c r="R27" s="16"/>
      <c r="S27" s="16"/>
      <c r="T27" s="16"/>
      <c r="U27" s="16"/>
    </row>
    <row r="28" spans="1:21" ht="21.75" x14ac:dyDescent="0.6">
      <c r="A28" s="148"/>
      <c r="B28" s="29" t="s">
        <v>25</v>
      </c>
      <c r="C28" s="33">
        <v>1</v>
      </c>
      <c r="D28" s="33">
        <v>0</v>
      </c>
      <c r="E28" s="31">
        <v>1</v>
      </c>
      <c r="F28" s="47">
        <v>1</v>
      </c>
      <c r="G28" s="47">
        <v>0</v>
      </c>
      <c r="H28" s="31">
        <v>1</v>
      </c>
      <c r="I28" s="48">
        <v>1</v>
      </c>
      <c r="J28" s="48">
        <v>0</v>
      </c>
      <c r="K28" s="37">
        <v>1</v>
      </c>
      <c r="L28" s="16"/>
      <c r="M28" s="16"/>
      <c r="N28" s="16"/>
      <c r="O28" s="16"/>
      <c r="P28" s="16"/>
      <c r="Q28" s="16"/>
      <c r="R28" s="16"/>
      <c r="S28" s="16"/>
      <c r="T28" s="16"/>
      <c r="U28" s="16"/>
    </row>
    <row r="29" spans="1:21" ht="21.75" x14ac:dyDescent="0.6">
      <c r="A29" s="148"/>
      <c r="B29" s="25" t="s">
        <v>26</v>
      </c>
      <c r="C29" s="34">
        <v>0</v>
      </c>
      <c r="D29" s="34">
        <v>1</v>
      </c>
      <c r="E29" s="27">
        <v>1</v>
      </c>
      <c r="F29" s="49">
        <v>0</v>
      </c>
      <c r="G29" s="49">
        <v>1</v>
      </c>
      <c r="H29" s="27">
        <v>1</v>
      </c>
      <c r="I29" s="49">
        <v>0</v>
      </c>
      <c r="J29" s="49">
        <v>1</v>
      </c>
      <c r="K29" s="27">
        <v>1</v>
      </c>
      <c r="L29" s="16"/>
      <c r="M29" s="16"/>
      <c r="N29" s="16"/>
      <c r="O29" s="16"/>
      <c r="P29" s="16"/>
      <c r="Q29" s="16"/>
      <c r="R29" s="16"/>
      <c r="S29" s="16"/>
      <c r="T29" s="16"/>
      <c r="U29" s="16"/>
    </row>
    <row r="30" spans="1:21" ht="21.75" x14ac:dyDescent="0.6">
      <c r="A30" s="148"/>
      <c r="B30" s="29" t="s">
        <v>27</v>
      </c>
      <c r="C30" s="33">
        <v>0</v>
      </c>
      <c r="D30" s="33">
        <v>1</v>
      </c>
      <c r="E30" s="31">
        <v>1</v>
      </c>
      <c r="F30" s="47">
        <v>0</v>
      </c>
      <c r="G30" s="47">
        <v>1</v>
      </c>
      <c r="H30" s="31">
        <v>1</v>
      </c>
      <c r="I30" s="48">
        <v>1</v>
      </c>
      <c r="J30" s="48">
        <v>0</v>
      </c>
      <c r="K30" s="37">
        <v>1</v>
      </c>
      <c r="L30" s="16"/>
      <c r="M30" s="16"/>
      <c r="N30" s="16"/>
      <c r="O30" s="16"/>
      <c r="P30" s="16"/>
      <c r="Q30" s="16"/>
      <c r="R30" s="16"/>
      <c r="S30" s="16"/>
      <c r="T30" s="16"/>
      <c r="U30" s="16"/>
    </row>
    <row r="31" spans="1:21" ht="21.75" x14ac:dyDescent="0.6">
      <c r="A31" s="148"/>
      <c r="B31" s="25" t="s">
        <v>28</v>
      </c>
      <c r="C31" s="34">
        <v>0.5</v>
      </c>
      <c r="D31" s="34">
        <v>0.5</v>
      </c>
      <c r="E31" s="27">
        <v>6</v>
      </c>
      <c r="F31" s="49">
        <v>0.4</v>
      </c>
      <c r="G31" s="49">
        <v>0.6</v>
      </c>
      <c r="H31" s="27">
        <v>5</v>
      </c>
      <c r="I31" s="49">
        <v>0.625</v>
      </c>
      <c r="J31" s="49">
        <v>0.375</v>
      </c>
      <c r="K31" s="27">
        <v>8</v>
      </c>
      <c r="L31" s="16"/>
      <c r="M31" s="16"/>
      <c r="N31" s="16"/>
      <c r="O31" s="16"/>
      <c r="P31" s="16"/>
      <c r="Q31" s="16"/>
      <c r="R31" s="16"/>
      <c r="S31" s="16"/>
      <c r="T31" s="16"/>
      <c r="U31" s="16"/>
    </row>
    <row r="32" spans="1:21" ht="21.75" x14ac:dyDescent="0.6">
      <c r="A32" s="148"/>
      <c r="B32" s="29" t="s">
        <v>29</v>
      </c>
      <c r="C32" s="39">
        <v>0.4</v>
      </c>
      <c r="D32" s="39">
        <v>0.5</v>
      </c>
      <c r="E32" s="31">
        <v>6</v>
      </c>
      <c r="F32" s="47">
        <v>1</v>
      </c>
      <c r="G32" s="47">
        <v>0</v>
      </c>
      <c r="H32" s="31">
        <v>3</v>
      </c>
      <c r="I32" s="48">
        <v>0.625</v>
      </c>
      <c r="J32" s="48">
        <v>0.375</v>
      </c>
      <c r="K32" s="37">
        <v>8</v>
      </c>
      <c r="L32" s="16"/>
      <c r="M32" s="16"/>
      <c r="N32" s="16"/>
      <c r="O32" s="16"/>
      <c r="P32" s="16"/>
      <c r="Q32" s="16"/>
      <c r="R32" s="16"/>
      <c r="S32" s="16"/>
      <c r="T32" s="16"/>
      <c r="U32" s="16"/>
    </row>
    <row r="33" spans="1:21" ht="21.75" x14ac:dyDescent="0.6">
      <c r="A33" s="148"/>
      <c r="B33" s="25" t="s">
        <v>30</v>
      </c>
      <c r="C33" s="34">
        <v>0.66600000000000004</v>
      </c>
      <c r="D33" s="34">
        <v>0.33400000000000002</v>
      </c>
      <c r="E33" s="27">
        <v>21</v>
      </c>
      <c r="F33" s="49">
        <v>0.64700000000000002</v>
      </c>
      <c r="G33" s="49">
        <v>0.35299999999999998</v>
      </c>
      <c r="H33" s="27">
        <v>17</v>
      </c>
      <c r="I33" s="49">
        <v>0.69565217391304346</v>
      </c>
      <c r="J33" s="49">
        <v>0.30434782608695654</v>
      </c>
      <c r="K33" s="27">
        <v>23</v>
      </c>
      <c r="L33" s="16"/>
      <c r="M33" s="16"/>
      <c r="N33" s="16"/>
      <c r="O33" s="16"/>
      <c r="P33" s="16"/>
      <c r="Q33" s="16"/>
      <c r="R33" s="16"/>
      <c r="S33" s="16"/>
      <c r="T33" s="16"/>
      <c r="U33" s="16"/>
    </row>
    <row r="34" spans="1:21" ht="21.75" x14ac:dyDescent="0.6">
      <c r="A34" s="148"/>
      <c r="B34" s="29" t="s">
        <v>31</v>
      </c>
      <c r="C34" s="39">
        <v>0.8</v>
      </c>
      <c r="D34" s="39">
        <v>0.2</v>
      </c>
      <c r="E34" s="31">
        <v>5</v>
      </c>
      <c r="F34" s="47">
        <v>0.64300000000000002</v>
      </c>
      <c r="G34" s="47">
        <v>0.35699999999999998</v>
      </c>
      <c r="H34" s="31">
        <v>14</v>
      </c>
      <c r="I34" s="48">
        <v>0.66666666666666663</v>
      </c>
      <c r="J34" s="48">
        <v>0.33333333333333331</v>
      </c>
      <c r="K34" s="37">
        <v>15</v>
      </c>
      <c r="L34" s="16"/>
      <c r="M34" s="16"/>
      <c r="N34" s="16"/>
      <c r="O34" s="16"/>
      <c r="P34" s="16"/>
      <c r="Q34" s="16"/>
      <c r="R34" s="16"/>
      <c r="S34" s="16"/>
      <c r="T34" s="16"/>
      <c r="U34" s="16"/>
    </row>
    <row r="35" spans="1:21" ht="21.75" x14ac:dyDescent="0.6">
      <c r="A35" s="148"/>
      <c r="B35" s="25" t="s">
        <v>32</v>
      </c>
      <c r="C35" s="34">
        <v>0.75</v>
      </c>
      <c r="D35" s="34">
        <v>0.25</v>
      </c>
      <c r="E35" s="27">
        <v>24</v>
      </c>
      <c r="F35" s="49">
        <v>0.75800000000000001</v>
      </c>
      <c r="G35" s="49">
        <v>0.24199999999999999</v>
      </c>
      <c r="H35" s="27">
        <v>33</v>
      </c>
      <c r="I35" s="49">
        <v>0.75</v>
      </c>
      <c r="J35" s="49">
        <v>0.25</v>
      </c>
      <c r="K35" s="27">
        <v>32</v>
      </c>
      <c r="L35" s="16"/>
      <c r="M35" s="16"/>
      <c r="N35" s="16"/>
      <c r="O35" s="16"/>
      <c r="P35" s="16"/>
      <c r="Q35" s="16"/>
      <c r="R35" s="16"/>
      <c r="S35" s="16"/>
      <c r="T35" s="16"/>
      <c r="U35" s="16"/>
    </row>
    <row r="36" spans="1:21" ht="21.75" x14ac:dyDescent="0.6">
      <c r="A36" s="148"/>
      <c r="B36" s="29" t="s">
        <v>33</v>
      </c>
      <c r="C36" s="39">
        <v>0.90900000000000003</v>
      </c>
      <c r="D36" s="39">
        <v>9.0999999999999998E-2</v>
      </c>
      <c r="E36" s="31">
        <v>11</v>
      </c>
      <c r="F36" s="47">
        <v>0.90900000000000003</v>
      </c>
      <c r="G36" s="47">
        <v>9.0999999999999998E-2</v>
      </c>
      <c r="H36" s="31">
        <v>11</v>
      </c>
      <c r="I36" s="48">
        <v>0.90909090909090906</v>
      </c>
      <c r="J36" s="48">
        <v>9.0909090909090912E-2</v>
      </c>
      <c r="K36" s="37">
        <v>11</v>
      </c>
      <c r="L36" s="16"/>
      <c r="M36" s="16"/>
      <c r="N36" s="16"/>
      <c r="O36" s="16"/>
      <c r="P36" s="16"/>
      <c r="Q36" s="16"/>
      <c r="R36" s="16"/>
      <c r="S36" s="16"/>
      <c r="T36" s="16"/>
      <c r="U36" s="16"/>
    </row>
    <row r="37" spans="1:21" ht="21.75" x14ac:dyDescent="0.6">
      <c r="A37" s="148"/>
      <c r="B37" s="25" t="s">
        <v>34</v>
      </c>
      <c r="C37" s="34">
        <v>0.73299999999999998</v>
      </c>
      <c r="D37" s="34">
        <v>0.26700000000000002</v>
      </c>
      <c r="E37" s="27">
        <v>15</v>
      </c>
      <c r="F37" s="49">
        <v>0.8</v>
      </c>
      <c r="G37" s="49">
        <v>0.2</v>
      </c>
      <c r="H37" s="27">
        <v>15</v>
      </c>
      <c r="I37" s="49">
        <v>0.73333333333333328</v>
      </c>
      <c r="J37" s="49">
        <v>0.26666666666666666</v>
      </c>
      <c r="K37" s="27">
        <v>15</v>
      </c>
      <c r="L37" s="16"/>
      <c r="M37" s="16"/>
      <c r="N37" s="16"/>
      <c r="O37" s="16"/>
      <c r="P37" s="16"/>
      <c r="Q37" s="16"/>
      <c r="R37" s="16"/>
      <c r="S37" s="16"/>
      <c r="T37" s="16"/>
      <c r="U37" s="16"/>
    </row>
    <row r="38" spans="1:21" ht="18.75" customHeight="1" x14ac:dyDescent="0.6">
      <c r="A38" s="148">
        <v>6</v>
      </c>
      <c r="B38" s="50" t="s">
        <v>186</v>
      </c>
      <c r="C38" s="51"/>
      <c r="D38" s="52" t="s">
        <v>0</v>
      </c>
      <c r="E38" s="52"/>
      <c r="F38" s="52"/>
      <c r="G38" s="52" t="s">
        <v>1</v>
      </c>
      <c r="H38" s="52"/>
      <c r="I38" s="52"/>
      <c r="J38" s="52" t="s">
        <v>180</v>
      </c>
      <c r="K38" s="52"/>
      <c r="L38" s="52"/>
      <c r="M38" s="16"/>
      <c r="N38" s="16"/>
      <c r="O38" s="16"/>
      <c r="P38" s="16"/>
      <c r="Q38" s="16"/>
      <c r="R38" s="16"/>
      <c r="S38" s="16"/>
      <c r="T38" s="16"/>
      <c r="U38" s="16"/>
    </row>
    <row r="39" spans="1:21" ht="18.75" customHeight="1" x14ac:dyDescent="0.6">
      <c r="A39" s="148"/>
      <c r="B39" s="53"/>
      <c r="C39" s="54"/>
      <c r="D39" s="55" t="s">
        <v>3</v>
      </c>
      <c r="E39" s="55" t="s">
        <v>4</v>
      </c>
      <c r="F39" s="55"/>
      <c r="G39" s="55" t="s">
        <v>3</v>
      </c>
      <c r="H39" s="55" t="s">
        <v>4</v>
      </c>
      <c r="I39" s="55"/>
      <c r="J39" s="55" t="s">
        <v>3</v>
      </c>
      <c r="K39" s="55" t="s">
        <v>4</v>
      </c>
      <c r="L39" s="55"/>
      <c r="M39" s="16"/>
      <c r="N39" s="16"/>
      <c r="O39" s="16"/>
      <c r="P39" s="16"/>
      <c r="Q39" s="16"/>
      <c r="R39" s="16"/>
      <c r="S39" s="16"/>
      <c r="T39" s="16"/>
      <c r="U39" s="16"/>
    </row>
    <row r="40" spans="1:21" ht="18.75" customHeight="1" x14ac:dyDescent="0.6">
      <c r="A40" s="148"/>
      <c r="B40" s="56" t="s">
        <v>36</v>
      </c>
      <c r="C40" s="57" t="s">
        <v>37</v>
      </c>
      <c r="D40" s="56" t="s">
        <v>38</v>
      </c>
      <c r="E40" s="56" t="s">
        <v>39</v>
      </c>
      <c r="F40" s="56" t="s">
        <v>5</v>
      </c>
      <c r="G40" s="56" t="s">
        <v>38</v>
      </c>
      <c r="H40" s="56" t="s">
        <v>39</v>
      </c>
      <c r="I40" s="56" t="s">
        <v>5</v>
      </c>
      <c r="J40" s="56" t="s">
        <v>38</v>
      </c>
      <c r="K40" s="56" t="s">
        <v>39</v>
      </c>
      <c r="L40" s="56" t="s">
        <v>5</v>
      </c>
      <c r="M40" s="16"/>
      <c r="N40" s="16"/>
      <c r="O40" s="16"/>
      <c r="P40" s="16"/>
      <c r="Q40" s="16"/>
      <c r="R40" s="16"/>
      <c r="S40" s="16"/>
      <c r="T40" s="16"/>
      <c r="U40" s="16"/>
    </row>
    <row r="41" spans="1:21" ht="18.75" customHeight="1" x14ac:dyDescent="0.6">
      <c r="A41" s="148"/>
      <c r="B41" s="151" t="s">
        <v>40</v>
      </c>
      <c r="C41" s="152" t="s">
        <v>41</v>
      </c>
      <c r="D41" s="153">
        <v>0.45503718728870857</v>
      </c>
      <c r="E41" s="153">
        <v>0.54496281271129143</v>
      </c>
      <c r="F41" s="154">
        <v>2958</v>
      </c>
      <c r="G41" s="153">
        <v>0.44185248713550601</v>
      </c>
      <c r="H41" s="153">
        <v>0.55814751286449404</v>
      </c>
      <c r="I41" s="154">
        <v>2915</v>
      </c>
      <c r="J41" s="153">
        <v>0.42909999999999998</v>
      </c>
      <c r="K41" s="153">
        <v>0.57089999999999996</v>
      </c>
      <c r="L41" s="154">
        <v>2983</v>
      </c>
      <c r="M41" s="16"/>
      <c r="N41" s="16"/>
      <c r="O41" s="16"/>
      <c r="P41" s="16"/>
      <c r="Q41" s="16"/>
      <c r="R41" s="16"/>
      <c r="S41" s="16"/>
      <c r="T41" s="16"/>
      <c r="U41" s="16"/>
    </row>
    <row r="42" spans="1:21" ht="18.75" customHeight="1" x14ac:dyDescent="0.6">
      <c r="A42" s="148"/>
      <c r="B42" s="155"/>
      <c r="C42" s="156" t="s">
        <v>42</v>
      </c>
      <c r="D42" s="157">
        <v>0.42895299145299143</v>
      </c>
      <c r="E42" s="157">
        <v>0.57104700854700852</v>
      </c>
      <c r="F42" s="158">
        <v>1872</v>
      </c>
      <c r="G42" s="157">
        <v>0.42326075411577269</v>
      </c>
      <c r="H42" s="157">
        <v>0.57673924588422731</v>
      </c>
      <c r="I42" s="158">
        <v>1883</v>
      </c>
      <c r="J42" s="157">
        <v>0.4153</v>
      </c>
      <c r="K42" s="157">
        <v>0.5847</v>
      </c>
      <c r="L42" s="158">
        <v>1936</v>
      </c>
      <c r="M42" s="16"/>
      <c r="N42" s="16"/>
      <c r="O42" s="16"/>
      <c r="P42" s="62"/>
      <c r="Q42" s="16"/>
      <c r="R42" s="16"/>
      <c r="S42" s="16"/>
      <c r="T42" s="16"/>
      <c r="U42" s="16"/>
    </row>
    <row r="43" spans="1:21" ht="18.75" customHeight="1" x14ac:dyDescent="0.6">
      <c r="A43" s="148"/>
      <c r="B43" s="155"/>
      <c r="C43" s="152" t="s">
        <v>43</v>
      </c>
      <c r="D43" s="153">
        <v>0.33333333333333331</v>
      </c>
      <c r="E43" s="153">
        <v>0.66666666666666663</v>
      </c>
      <c r="F43" s="154">
        <v>120</v>
      </c>
      <c r="G43" s="153">
        <v>0.41732283464566927</v>
      </c>
      <c r="H43" s="153">
        <v>0.58267716535433067</v>
      </c>
      <c r="I43" s="154">
        <v>127</v>
      </c>
      <c r="J43" s="153">
        <v>0.49609999999999999</v>
      </c>
      <c r="K43" s="153">
        <v>0.50390000000000001</v>
      </c>
      <c r="L43" s="154">
        <v>129</v>
      </c>
      <c r="M43" s="16"/>
      <c r="N43" s="16"/>
      <c r="O43" s="16"/>
      <c r="P43" s="62"/>
      <c r="Q43" s="16"/>
      <c r="R43" s="16"/>
      <c r="S43" s="16"/>
      <c r="T43" s="16"/>
      <c r="U43" s="16"/>
    </row>
    <row r="44" spans="1:21" ht="18.75" customHeight="1" x14ac:dyDescent="0.6">
      <c r="A44" s="148"/>
      <c r="B44" s="159" t="s">
        <v>44</v>
      </c>
      <c r="C44" s="156"/>
      <c r="D44" s="157">
        <v>0.44222222222222224</v>
      </c>
      <c r="E44" s="157">
        <v>0.55777777777777782</v>
      </c>
      <c r="F44" s="158">
        <v>4950</v>
      </c>
      <c r="G44" s="157">
        <v>0.43411167512690357</v>
      </c>
      <c r="H44" s="157">
        <v>0.56588832487309648</v>
      </c>
      <c r="I44" s="158">
        <v>4925</v>
      </c>
      <c r="J44" s="157">
        <v>0.42549999999999999</v>
      </c>
      <c r="K44" s="157">
        <v>0.57450000000000001</v>
      </c>
      <c r="L44" s="158">
        <v>5048</v>
      </c>
      <c r="M44" s="16"/>
      <c r="N44" s="16"/>
      <c r="O44" s="16"/>
      <c r="P44" s="62"/>
      <c r="Q44" s="16"/>
      <c r="R44" s="16"/>
      <c r="S44" s="16"/>
      <c r="T44" s="16"/>
      <c r="U44" s="16"/>
    </row>
    <row r="45" spans="1:21" ht="18.75" customHeight="1" x14ac:dyDescent="0.6">
      <c r="A45" s="148"/>
      <c r="B45" s="151" t="s">
        <v>45</v>
      </c>
      <c r="C45" s="152" t="s">
        <v>41</v>
      </c>
      <c r="D45" s="153">
        <v>0.75811111111111107</v>
      </c>
      <c r="E45" s="153">
        <v>0.24188888888888888</v>
      </c>
      <c r="F45" s="154">
        <v>18000</v>
      </c>
      <c r="G45" s="153">
        <v>0.75441403663650408</v>
      </c>
      <c r="H45" s="153">
        <v>0.24558596336349592</v>
      </c>
      <c r="I45" s="154">
        <v>18124</v>
      </c>
      <c r="J45" s="153">
        <v>0.75129999999999997</v>
      </c>
      <c r="K45" s="153">
        <v>0.2487</v>
      </c>
      <c r="L45" s="154">
        <v>18023</v>
      </c>
      <c r="M45" s="16"/>
      <c r="N45" s="16"/>
      <c r="O45" s="16"/>
      <c r="P45" s="62"/>
      <c r="Q45" s="16"/>
      <c r="R45" s="16"/>
      <c r="S45" s="16"/>
      <c r="T45" s="16"/>
      <c r="U45" s="16"/>
    </row>
    <row r="46" spans="1:21" ht="18.75" customHeight="1" x14ac:dyDescent="0.6">
      <c r="A46" s="148"/>
      <c r="B46" s="155"/>
      <c r="C46" s="156" t="s">
        <v>42</v>
      </c>
      <c r="D46" s="157">
        <v>0.74611398963730569</v>
      </c>
      <c r="E46" s="157">
        <v>0.25388601036269431</v>
      </c>
      <c r="F46" s="158">
        <v>11966</v>
      </c>
      <c r="G46" s="157">
        <v>0.74135954135954141</v>
      </c>
      <c r="H46" s="157">
        <v>0.25864045864045865</v>
      </c>
      <c r="I46" s="158">
        <v>12210</v>
      </c>
      <c r="J46" s="157">
        <v>0.73870000000000002</v>
      </c>
      <c r="K46" s="157">
        <v>0.26129999999999998</v>
      </c>
      <c r="L46" s="158">
        <v>12896</v>
      </c>
      <c r="M46" s="16"/>
      <c r="N46" s="16"/>
      <c r="O46" s="16"/>
      <c r="P46" s="62"/>
      <c r="Q46" s="16"/>
      <c r="R46" s="16"/>
      <c r="S46" s="16"/>
      <c r="T46" s="16"/>
      <c r="U46" s="16"/>
    </row>
    <row r="47" spans="1:21" ht="18.75" customHeight="1" x14ac:dyDescent="0.6">
      <c r="A47" s="148"/>
      <c r="B47" s="155"/>
      <c r="C47" s="152" t="s">
        <v>43</v>
      </c>
      <c r="D47" s="153">
        <v>0.72534142640364185</v>
      </c>
      <c r="E47" s="153">
        <v>0.27465857359635809</v>
      </c>
      <c r="F47" s="154">
        <v>659</v>
      </c>
      <c r="G47" s="153">
        <v>0.70471464019851116</v>
      </c>
      <c r="H47" s="153">
        <v>0.29528535980148884</v>
      </c>
      <c r="I47" s="154">
        <v>806</v>
      </c>
      <c r="J47" s="153">
        <v>0.6976</v>
      </c>
      <c r="K47" s="153">
        <v>0.3024</v>
      </c>
      <c r="L47" s="154">
        <v>992</v>
      </c>
      <c r="M47" s="16"/>
      <c r="N47" s="16"/>
      <c r="O47" s="16"/>
      <c r="P47" s="62"/>
      <c r="Q47" s="16"/>
      <c r="R47" s="16"/>
      <c r="S47" s="16"/>
      <c r="T47" s="16"/>
      <c r="U47" s="16"/>
    </row>
    <row r="48" spans="1:21" ht="18.75" customHeight="1" x14ac:dyDescent="0.6">
      <c r="A48" s="148"/>
      <c r="B48" s="159" t="s">
        <v>46</v>
      </c>
      <c r="C48" s="156"/>
      <c r="D48" s="157">
        <v>0.75271836734693875</v>
      </c>
      <c r="E48" s="157">
        <v>0.24728163265306122</v>
      </c>
      <c r="F48" s="158">
        <v>30625</v>
      </c>
      <c r="G48" s="157">
        <v>0.74800899165061019</v>
      </c>
      <c r="H48" s="157">
        <v>0.25199100834938987</v>
      </c>
      <c r="I48" s="158">
        <v>31140</v>
      </c>
      <c r="J48" s="157">
        <v>0.74450000000000005</v>
      </c>
      <c r="K48" s="157">
        <v>0.2555</v>
      </c>
      <c r="L48" s="158">
        <v>31911</v>
      </c>
      <c r="M48" s="16"/>
      <c r="N48" s="16"/>
      <c r="O48" s="16"/>
      <c r="P48" s="62"/>
      <c r="Q48" s="16"/>
      <c r="R48" s="16"/>
      <c r="S48" s="16"/>
      <c r="T48" s="16"/>
      <c r="U48" s="16"/>
    </row>
    <row r="49" spans="1:21" ht="18.75" customHeight="1" x14ac:dyDescent="0.6">
      <c r="A49" s="148"/>
      <c r="B49" s="159" t="s">
        <v>47</v>
      </c>
      <c r="C49" s="152"/>
      <c r="D49" s="153">
        <v>0.70951510892480674</v>
      </c>
      <c r="E49" s="153">
        <v>0.29048489107519326</v>
      </c>
      <c r="F49" s="154">
        <v>35575</v>
      </c>
      <c r="G49" s="153">
        <v>0.70514349091917372</v>
      </c>
      <c r="H49" s="153">
        <v>0.29485650908082628</v>
      </c>
      <c r="I49" s="154">
        <v>36065</v>
      </c>
      <c r="J49" s="153">
        <v>0.70089999999999997</v>
      </c>
      <c r="K49" s="153">
        <v>0.29909999999999998</v>
      </c>
      <c r="L49" s="154">
        <v>36959</v>
      </c>
      <c r="M49" s="16"/>
      <c r="N49" s="16"/>
      <c r="O49" s="16"/>
      <c r="P49" s="62"/>
      <c r="Q49" s="16"/>
      <c r="R49" s="16"/>
      <c r="S49" s="16"/>
      <c r="T49" s="16"/>
      <c r="U49" s="16"/>
    </row>
    <row r="50" spans="1:21" ht="21.75" x14ac:dyDescent="0.6">
      <c r="A50" s="148" t="s">
        <v>187</v>
      </c>
      <c r="B50" s="63" t="s">
        <v>48</v>
      </c>
      <c r="C50" s="64" t="s">
        <v>0</v>
      </c>
      <c r="D50" s="64"/>
      <c r="E50" s="64" t="s">
        <v>1</v>
      </c>
      <c r="F50" s="64"/>
      <c r="G50" s="65" t="s">
        <v>180</v>
      </c>
      <c r="H50" s="65"/>
      <c r="I50" s="66"/>
      <c r="J50" s="6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</row>
    <row r="51" spans="1:21" ht="21.75" x14ac:dyDescent="0.6">
      <c r="A51" s="148"/>
      <c r="B51" s="67"/>
      <c r="C51" s="36" t="s">
        <v>3</v>
      </c>
      <c r="D51" s="36" t="s">
        <v>4</v>
      </c>
      <c r="E51" s="36" t="s">
        <v>3</v>
      </c>
      <c r="F51" s="36" t="s">
        <v>4</v>
      </c>
      <c r="G51" s="36" t="s">
        <v>3</v>
      </c>
      <c r="H51" s="36" t="s">
        <v>4</v>
      </c>
      <c r="I51" s="66"/>
      <c r="J51" s="6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</row>
    <row r="52" spans="1:21" ht="21.75" x14ac:dyDescent="0.6">
      <c r="A52" s="148"/>
      <c r="B52" s="68" t="s">
        <v>49</v>
      </c>
      <c r="C52" s="47">
        <v>0.42901522211867038</v>
      </c>
      <c r="D52" s="47">
        <v>0.57098477788132962</v>
      </c>
      <c r="E52" s="47">
        <v>0.42075648640200064</v>
      </c>
      <c r="F52" s="47">
        <v>0.57924351359799942</v>
      </c>
      <c r="G52" s="47">
        <v>0.41308980213089802</v>
      </c>
      <c r="H52" s="47">
        <v>0.58691019786910192</v>
      </c>
      <c r="I52" s="6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</row>
    <row r="53" spans="1:21" ht="21.75" x14ac:dyDescent="0.6">
      <c r="A53" s="148"/>
      <c r="B53" s="69" t="s">
        <v>50</v>
      </c>
      <c r="C53" s="49">
        <v>0.46695652173913044</v>
      </c>
      <c r="D53" s="49">
        <v>0.53304347826086962</v>
      </c>
      <c r="E53" s="49">
        <v>0.44675324675324674</v>
      </c>
      <c r="F53" s="49">
        <v>0.55324675324675321</v>
      </c>
      <c r="G53" s="49">
        <v>0.43412698412698414</v>
      </c>
      <c r="H53" s="49">
        <v>0.56587301587301586</v>
      </c>
      <c r="I53" s="6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</row>
    <row r="54" spans="1:21" ht="21.75" x14ac:dyDescent="0.6">
      <c r="A54" s="148"/>
      <c r="B54" s="68" t="s">
        <v>51</v>
      </c>
      <c r="C54" s="47">
        <v>0.43443983402489628</v>
      </c>
      <c r="D54" s="47">
        <v>0.56556016597510372</v>
      </c>
      <c r="E54" s="47">
        <v>0.43067143424711957</v>
      </c>
      <c r="F54" s="47">
        <v>0.56932856575288038</v>
      </c>
      <c r="G54" s="47">
        <v>0.43407234539089851</v>
      </c>
      <c r="H54" s="47">
        <v>0.56592765460910155</v>
      </c>
      <c r="I54" s="6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</row>
    <row r="55" spans="1:21" ht="43.5" x14ac:dyDescent="0.6">
      <c r="A55" s="148"/>
      <c r="B55" s="69" t="s">
        <v>52</v>
      </c>
      <c r="C55" s="49">
        <v>0.59097421203438394</v>
      </c>
      <c r="D55" s="49">
        <v>0.40902578796561606</v>
      </c>
      <c r="E55" s="49">
        <v>0.59490084985835689</v>
      </c>
      <c r="F55" s="49">
        <v>0.40509915014164305</v>
      </c>
      <c r="G55" s="49">
        <v>0.5870535714285714</v>
      </c>
      <c r="H55" s="49">
        <v>0.41294642857142855</v>
      </c>
      <c r="I55" s="6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</row>
    <row r="56" spans="1:21" ht="21.75" x14ac:dyDescent="0.6">
      <c r="A56" s="148"/>
      <c r="B56" s="68" t="s">
        <v>53</v>
      </c>
      <c r="C56" s="47">
        <v>0.74481658692185004</v>
      </c>
      <c r="D56" s="47">
        <v>0.2551834130781499</v>
      </c>
      <c r="E56" s="47">
        <v>0.75471698113207553</v>
      </c>
      <c r="F56" s="47">
        <v>0.24528301886792453</v>
      </c>
      <c r="G56" s="47">
        <v>0.75424575424575424</v>
      </c>
      <c r="H56" s="47">
        <v>0.24575424575424576</v>
      </c>
      <c r="I56" s="6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</row>
    <row r="57" spans="1:21" ht="21.75" x14ac:dyDescent="0.6">
      <c r="A57" s="148"/>
      <c r="B57" s="69" t="s">
        <v>54</v>
      </c>
      <c r="C57" s="49">
        <v>0.60537190082644632</v>
      </c>
      <c r="D57" s="49">
        <v>0.39462809917355374</v>
      </c>
      <c r="E57" s="49">
        <v>0.63532110091743121</v>
      </c>
      <c r="F57" s="49">
        <v>0.36467889908256879</v>
      </c>
      <c r="G57" s="49">
        <v>0.62322274881516593</v>
      </c>
      <c r="H57" s="49">
        <v>0.37677725118483413</v>
      </c>
      <c r="I57" s="6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</row>
    <row r="58" spans="1:21" ht="21.75" x14ac:dyDescent="0.6">
      <c r="A58" s="148"/>
      <c r="B58" s="68" t="s">
        <v>55</v>
      </c>
      <c r="C58" s="47">
        <v>0.90976058931860038</v>
      </c>
      <c r="D58" s="47">
        <v>9.0239410681399637E-2</v>
      </c>
      <c r="E58" s="47">
        <v>0.91621129326047357</v>
      </c>
      <c r="F58" s="47">
        <v>8.3788706739526417E-2</v>
      </c>
      <c r="G58" s="47">
        <v>0.91119005328596803</v>
      </c>
      <c r="H58" s="47">
        <v>8.8809946714031973E-2</v>
      </c>
      <c r="I58" s="6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</row>
    <row r="59" spans="1:21" ht="43.5" x14ac:dyDescent="0.6">
      <c r="A59" s="148"/>
      <c r="B59" s="69" t="s">
        <v>56</v>
      </c>
      <c r="C59" s="49">
        <v>0.80333769633507857</v>
      </c>
      <c r="D59" s="49">
        <v>0.19666230366492146</v>
      </c>
      <c r="E59" s="49">
        <v>0.79102013865962362</v>
      </c>
      <c r="F59" s="49">
        <v>0.20897986134037635</v>
      </c>
      <c r="G59" s="49">
        <v>0.78783873099801716</v>
      </c>
      <c r="H59" s="49">
        <v>0.21216126900198282</v>
      </c>
      <c r="I59" s="6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</row>
    <row r="60" spans="1:21" ht="21.75" x14ac:dyDescent="0.6">
      <c r="A60" s="148"/>
      <c r="B60" s="68" t="s">
        <v>57</v>
      </c>
      <c r="C60" s="47">
        <v>0.76317383403997574</v>
      </c>
      <c r="D60" s="47">
        <v>0.23682616596002423</v>
      </c>
      <c r="E60" s="47">
        <v>0.7686945500633714</v>
      </c>
      <c r="F60" s="47">
        <v>0.23130544993662863</v>
      </c>
      <c r="G60" s="47">
        <v>0.7702366127023661</v>
      </c>
      <c r="H60" s="47">
        <v>0.22976338729763388</v>
      </c>
      <c r="I60" s="6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</row>
    <row r="61" spans="1:21" s="14" customFormat="1" ht="21.75" x14ac:dyDescent="0.6">
      <c r="A61" s="148"/>
      <c r="B61" s="70" t="s">
        <v>58</v>
      </c>
      <c r="C61" s="71">
        <v>0.66516177577125657</v>
      </c>
      <c r="D61" s="71">
        <v>0.33483822422874343</v>
      </c>
      <c r="E61" s="71">
        <v>0.66455542021924485</v>
      </c>
      <c r="F61" s="71">
        <v>0.3354445797807552</v>
      </c>
      <c r="G61" s="71">
        <v>0.67271835132482827</v>
      </c>
      <c r="H61" s="71">
        <v>0.32728164867517173</v>
      </c>
      <c r="I61" s="72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</row>
    <row r="62" spans="1:21" ht="43.5" x14ac:dyDescent="0.6">
      <c r="A62" s="148"/>
      <c r="B62" s="68" t="s">
        <v>59</v>
      </c>
      <c r="C62" s="47">
        <v>0.83963750985027585</v>
      </c>
      <c r="D62" s="47">
        <v>0.1603624901497242</v>
      </c>
      <c r="E62" s="47">
        <v>0.83808313668542389</v>
      </c>
      <c r="F62" s="47">
        <v>0.16191686331457614</v>
      </c>
      <c r="G62" s="47">
        <v>0.82918268427210429</v>
      </c>
      <c r="H62" s="47">
        <v>0.17081731572789571</v>
      </c>
      <c r="I62" s="6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</row>
    <row r="63" spans="1:21" ht="21.75" x14ac:dyDescent="0.6">
      <c r="A63" s="148"/>
      <c r="B63" s="69" t="s">
        <v>60</v>
      </c>
      <c r="C63" s="49">
        <v>0.63579277864992145</v>
      </c>
      <c r="D63" s="49">
        <v>0.36420722135007849</v>
      </c>
      <c r="E63" s="49">
        <v>0.61799217731421119</v>
      </c>
      <c r="F63" s="49">
        <v>0.38200782268578881</v>
      </c>
      <c r="G63" s="49">
        <v>0.61575757575757573</v>
      </c>
      <c r="H63" s="49">
        <v>0.38424242424242422</v>
      </c>
      <c r="I63" s="6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</row>
    <row r="64" spans="1:21" ht="65.25" x14ac:dyDescent="0.6">
      <c r="A64" s="148"/>
      <c r="B64" s="68" t="s">
        <v>61</v>
      </c>
      <c r="C64" s="47">
        <v>0.85786048635689005</v>
      </c>
      <c r="D64" s="47">
        <v>0.14213951364310995</v>
      </c>
      <c r="E64" s="47">
        <v>0.85268326902841107</v>
      </c>
      <c r="F64" s="47">
        <v>0.14731673097158893</v>
      </c>
      <c r="G64" s="47">
        <v>0.84337626494940199</v>
      </c>
      <c r="H64" s="47">
        <v>0.15662373505059798</v>
      </c>
      <c r="I64" s="6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</row>
    <row r="65" spans="1:21" ht="43.5" x14ac:dyDescent="0.6">
      <c r="A65" s="148"/>
      <c r="B65" s="69" t="s">
        <v>62</v>
      </c>
      <c r="C65" s="49">
        <v>0.63451776649746194</v>
      </c>
      <c r="D65" s="49">
        <v>0.36548223350253806</v>
      </c>
      <c r="E65" s="49">
        <v>0.61528976572133165</v>
      </c>
      <c r="F65" s="49">
        <v>0.38471023427866829</v>
      </c>
      <c r="G65" s="49">
        <v>0.60135900339750847</v>
      </c>
      <c r="H65" s="49">
        <v>0.39864099660249153</v>
      </c>
      <c r="I65" s="6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</row>
    <row r="66" spans="1:21" ht="43.5" x14ac:dyDescent="0.6">
      <c r="A66" s="148"/>
      <c r="B66" s="68" t="s">
        <v>63</v>
      </c>
      <c r="C66" s="47">
        <v>0.50217391304347825</v>
      </c>
      <c r="D66" s="47">
        <v>0.49782608695652175</v>
      </c>
      <c r="E66" s="47">
        <v>0.50338600451467264</v>
      </c>
      <c r="F66" s="47">
        <v>0.49661399548532731</v>
      </c>
      <c r="G66" s="47">
        <v>0.5</v>
      </c>
      <c r="H66" s="47">
        <v>0.5</v>
      </c>
      <c r="I66" s="6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</row>
    <row r="67" spans="1:21" ht="23.25" x14ac:dyDescent="0.65">
      <c r="A67" s="148">
        <v>7</v>
      </c>
      <c r="B67" s="74"/>
      <c r="C67" s="74"/>
      <c r="D67" s="75" t="s">
        <v>0</v>
      </c>
      <c r="E67" s="75"/>
      <c r="F67" s="75"/>
      <c r="G67" s="75"/>
      <c r="H67" s="75"/>
      <c r="I67" s="75"/>
      <c r="J67" s="75" t="s">
        <v>182</v>
      </c>
      <c r="K67" s="75"/>
      <c r="L67" s="75"/>
      <c r="M67" s="75"/>
      <c r="N67" s="75"/>
      <c r="O67" s="75"/>
      <c r="P67" s="75" t="s">
        <v>180</v>
      </c>
      <c r="Q67" s="75"/>
      <c r="R67" s="75"/>
      <c r="S67" s="75"/>
      <c r="T67" s="75"/>
      <c r="U67" s="75"/>
    </row>
    <row r="68" spans="1:21" ht="23.25" x14ac:dyDescent="0.65">
      <c r="A68" s="148"/>
      <c r="B68" s="74" t="s">
        <v>183</v>
      </c>
      <c r="C68" s="74"/>
      <c r="D68" s="76" t="s">
        <v>64</v>
      </c>
      <c r="E68" s="76" t="s">
        <v>65</v>
      </c>
      <c r="F68" s="76" t="s">
        <v>66</v>
      </c>
      <c r="G68" s="76" t="s">
        <v>68</v>
      </c>
      <c r="H68" s="76" t="s">
        <v>67</v>
      </c>
      <c r="I68" s="76" t="s">
        <v>69</v>
      </c>
      <c r="J68" s="76" t="s">
        <v>64</v>
      </c>
      <c r="K68" s="76" t="s">
        <v>65</v>
      </c>
      <c r="L68" s="76" t="s">
        <v>66</v>
      </c>
      <c r="M68" s="76" t="s">
        <v>68</v>
      </c>
      <c r="N68" s="76" t="s">
        <v>67</v>
      </c>
      <c r="O68" s="76" t="s">
        <v>69</v>
      </c>
      <c r="P68" s="76" t="s">
        <v>64</v>
      </c>
      <c r="Q68" s="76" t="s">
        <v>65</v>
      </c>
      <c r="R68" s="76" t="s">
        <v>66</v>
      </c>
      <c r="S68" s="76" t="s">
        <v>68</v>
      </c>
      <c r="T68" s="76" t="s">
        <v>67</v>
      </c>
      <c r="U68" s="76" t="s">
        <v>69</v>
      </c>
    </row>
    <row r="69" spans="1:21" ht="43.5" x14ac:dyDescent="0.6">
      <c r="A69" s="148"/>
      <c r="B69" s="77" t="s">
        <v>40</v>
      </c>
      <c r="C69" s="78" t="s">
        <v>70</v>
      </c>
      <c r="D69" s="58">
        <v>0.47885835095137419</v>
      </c>
      <c r="E69" s="58">
        <v>0.52114164904862581</v>
      </c>
      <c r="F69" s="59">
        <v>946</v>
      </c>
      <c r="G69" s="58">
        <v>0.41176470588235292</v>
      </c>
      <c r="H69" s="58">
        <v>0.58823529411764708</v>
      </c>
      <c r="I69" s="59">
        <v>204</v>
      </c>
      <c r="J69" s="58">
        <v>0.45178764897074758</v>
      </c>
      <c r="K69" s="58">
        <v>0.54821235102925248</v>
      </c>
      <c r="L69" s="59">
        <v>923</v>
      </c>
      <c r="M69" s="58">
        <v>0.42672413793103448</v>
      </c>
      <c r="N69" s="58">
        <v>0.57327586206896552</v>
      </c>
      <c r="O69" s="59">
        <v>232</v>
      </c>
      <c r="P69" s="58">
        <v>0.43369999999999997</v>
      </c>
      <c r="Q69" s="58">
        <v>0.56630000000000003</v>
      </c>
      <c r="R69" s="59">
        <v>1049</v>
      </c>
      <c r="S69" s="58">
        <v>0.42672413793103448</v>
      </c>
      <c r="T69" s="58">
        <v>0.57327586206896552</v>
      </c>
      <c r="U69" s="59">
        <v>211</v>
      </c>
    </row>
    <row r="70" spans="1:21" ht="65.25" x14ac:dyDescent="0.6">
      <c r="A70" s="148"/>
      <c r="B70" s="79"/>
      <c r="C70" s="80" t="s">
        <v>71</v>
      </c>
      <c r="D70" s="60">
        <v>0.4438369781312127</v>
      </c>
      <c r="E70" s="60">
        <v>0.5561630218687873</v>
      </c>
      <c r="F70" s="61">
        <v>2012</v>
      </c>
      <c r="G70" s="60">
        <v>0.43105515587529974</v>
      </c>
      <c r="H70" s="60">
        <v>0.56894484412470026</v>
      </c>
      <c r="I70" s="61">
        <v>1668</v>
      </c>
      <c r="J70" s="60">
        <v>0.43724899598393574</v>
      </c>
      <c r="K70" s="60">
        <v>0.56275100401606426</v>
      </c>
      <c r="L70" s="61">
        <v>1992</v>
      </c>
      <c r="M70" s="60">
        <v>0.4227740763173834</v>
      </c>
      <c r="N70" s="60">
        <v>0.5772259236826166</v>
      </c>
      <c r="O70" s="61">
        <v>1651</v>
      </c>
      <c r="P70" s="60">
        <v>0.42659999999999998</v>
      </c>
      <c r="Q70" s="60">
        <v>0.57340000000000002</v>
      </c>
      <c r="R70" s="61">
        <v>1934</v>
      </c>
      <c r="S70" s="60">
        <v>0.4227740763173834</v>
      </c>
      <c r="T70" s="60">
        <v>0.5772259236826166</v>
      </c>
      <c r="U70" s="61">
        <v>1708</v>
      </c>
    </row>
    <row r="71" spans="1:21" ht="31.5" customHeight="1" x14ac:dyDescent="0.6">
      <c r="A71" s="148"/>
      <c r="B71" s="81"/>
      <c r="C71" s="82" t="s">
        <v>181</v>
      </c>
      <c r="D71" s="58"/>
      <c r="E71" s="58"/>
      <c r="F71" s="59"/>
      <c r="G71" s="58"/>
      <c r="H71" s="58"/>
      <c r="I71" s="59"/>
      <c r="J71" s="58"/>
      <c r="K71" s="58"/>
      <c r="L71" s="59"/>
      <c r="M71" s="58"/>
      <c r="N71" s="58"/>
      <c r="O71" s="59"/>
      <c r="P71" s="58"/>
      <c r="Q71" s="58"/>
      <c r="R71" s="59"/>
      <c r="S71" s="58">
        <v>0.47060000000000002</v>
      </c>
      <c r="T71" s="58">
        <v>0.52939999999999998</v>
      </c>
      <c r="U71" s="59">
        <v>17</v>
      </c>
    </row>
    <row r="72" spans="1:21" ht="23.25" x14ac:dyDescent="0.65">
      <c r="A72" s="148"/>
      <c r="B72" s="83" t="s">
        <v>72</v>
      </c>
      <c r="C72" s="83"/>
      <c r="D72" s="60">
        <v>0.45503718728870857</v>
      </c>
      <c r="E72" s="60">
        <v>0.54496281271129143</v>
      </c>
      <c r="F72" s="61">
        <v>2958</v>
      </c>
      <c r="G72" s="60">
        <v>0.42895299145299143</v>
      </c>
      <c r="H72" s="60">
        <v>0.57104700854700852</v>
      </c>
      <c r="I72" s="61">
        <v>1872</v>
      </c>
      <c r="J72" s="60">
        <v>0.44185248713550601</v>
      </c>
      <c r="K72" s="60">
        <v>0.55814751286449404</v>
      </c>
      <c r="L72" s="61">
        <v>2915</v>
      </c>
      <c r="M72" s="60">
        <v>0.42326075411577269</v>
      </c>
      <c r="N72" s="60">
        <v>0.57673924588422731</v>
      </c>
      <c r="O72" s="61">
        <v>1883</v>
      </c>
      <c r="P72" s="60">
        <v>0.42920000000000003</v>
      </c>
      <c r="Q72" s="60">
        <v>0.57089999999999996</v>
      </c>
      <c r="R72" s="61">
        <v>2983</v>
      </c>
      <c r="S72" s="60">
        <v>0.4153</v>
      </c>
      <c r="T72" s="60">
        <v>0.5847</v>
      </c>
      <c r="U72" s="61">
        <v>1936</v>
      </c>
    </row>
    <row r="73" spans="1:21" ht="65.25" x14ac:dyDescent="0.6">
      <c r="A73" s="148">
        <v>8</v>
      </c>
      <c r="B73" s="84" t="s">
        <v>45</v>
      </c>
      <c r="C73" s="85" t="s">
        <v>71</v>
      </c>
      <c r="D73" s="58">
        <v>0.76121612388977455</v>
      </c>
      <c r="E73" s="58">
        <v>0.23878387611022547</v>
      </c>
      <c r="F73" s="59">
        <v>17564</v>
      </c>
      <c r="G73" s="58">
        <v>0.74611398963730569</v>
      </c>
      <c r="H73" s="58">
        <v>0.25388601036269431</v>
      </c>
      <c r="I73" s="59">
        <v>11966</v>
      </c>
      <c r="J73" s="58">
        <v>0.75946775844421699</v>
      </c>
      <c r="K73" s="58">
        <v>0.24053224155578301</v>
      </c>
      <c r="L73" s="59">
        <v>17586</v>
      </c>
      <c r="M73" s="58">
        <v>0.74135954135954141</v>
      </c>
      <c r="N73" s="58">
        <v>0.25864045864045865</v>
      </c>
      <c r="O73" s="59">
        <v>12210</v>
      </c>
      <c r="P73" s="58">
        <v>0.75639999999999996</v>
      </c>
      <c r="Q73" s="58">
        <v>0.24360000000000001</v>
      </c>
      <c r="R73" s="59">
        <v>17454</v>
      </c>
      <c r="S73" s="58">
        <v>0.73870000000000002</v>
      </c>
      <c r="T73" s="58">
        <v>0.26129999999999998</v>
      </c>
      <c r="U73" s="59">
        <v>12896</v>
      </c>
    </row>
    <row r="74" spans="1:21" ht="43.5" x14ac:dyDescent="0.6">
      <c r="A74" s="148"/>
      <c r="B74" s="86"/>
      <c r="C74" s="87" t="s">
        <v>35</v>
      </c>
      <c r="D74" s="60">
        <v>0.63574660633484159</v>
      </c>
      <c r="E74" s="60">
        <v>0.36425339366515835</v>
      </c>
      <c r="F74" s="61">
        <v>442</v>
      </c>
      <c r="G74" s="60"/>
      <c r="H74" s="60"/>
      <c r="I74" s="61">
        <v>0</v>
      </c>
      <c r="J74" s="60">
        <v>0.59074074074074079</v>
      </c>
      <c r="K74" s="60">
        <v>0.40925925925925927</v>
      </c>
      <c r="L74" s="61">
        <v>540</v>
      </c>
      <c r="M74" s="60"/>
      <c r="N74" s="60"/>
      <c r="O74" s="61">
        <v>0</v>
      </c>
      <c r="P74" s="60">
        <v>0.5786</v>
      </c>
      <c r="Q74" s="60">
        <v>0.4214</v>
      </c>
      <c r="R74" s="61">
        <v>541</v>
      </c>
      <c r="S74" s="60"/>
      <c r="T74" s="60"/>
      <c r="U74" s="61">
        <v>0</v>
      </c>
    </row>
    <row r="75" spans="1:21" ht="23.25" x14ac:dyDescent="0.65">
      <c r="A75" s="148"/>
      <c r="B75" s="88" t="s">
        <v>46</v>
      </c>
      <c r="C75" s="89"/>
      <c r="D75" s="58">
        <v>0.75813617682994561</v>
      </c>
      <c r="E75" s="58">
        <v>0.24186382317005442</v>
      </c>
      <c r="F75" s="59">
        <v>18006</v>
      </c>
      <c r="G75" s="58">
        <v>0.74611398963730569</v>
      </c>
      <c r="H75" s="58">
        <v>0.25388601036269431</v>
      </c>
      <c r="I75" s="59">
        <v>11966</v>
      </c>
      <c r="J75" s="58">
        <v>0.75444113428224646</v>
      </c>
      <c r="K75" s="58">
        <v>0.24555886571775351</v>
      </c>
      <c r="L75" s="59">
        <v>18126</v>
      </c>
      <c r="M75" s="58">
        <v>0.74135954135954141</v>
      </c>
      <c r="N75" s="58">
        <v>0.25864045864045865</v>
      </c>
      <c r="O75" s="59">
        <v>12210</v>
      </c>
      <c r="P75" s="58">
        <v>0.75109999999999999</v>
      </c>
      <c r="Q75" s="58">
        <v>0.24890000000000001</v>
      </c>
      <c r="R75" s="59">
        <v>17995</v>
      </c>
      <c r="S75" s="58">
        <v>0.73870000000000002</v>
      </c>
      <c r="T75" s="58">
        <v>0.26129999999999998</v>
      </c>
      <c r="U75" s="59">
        <v>12896</v>
      </c>
    </row>
    <row r="76" spans="1:21" ht="23.25" x14ac:dyDescent="0.65">
      <c r="A76" s="148"/>
      <c r="B76" s="90" t="s">
        <v>47</v>
      </c>
      <c r="C76" s="90"/>
      <c r="D76" s="60">
        <v>0.71536920435031481</v>
      </c>
      <c r="E76" s="60">
        <v>0.28463079564968519</v>
      </c>
      <c r="F76" s="61">
        <v>20964</v>
      </c>
      <c r="G76" s="60">
        <v>0.70320855614973266</v>
      </c>
      <c r="H76" s="60">
        <v>0.2967914438502674</v>
      </c>
      <c r="I76" s="61">
        <v>13838</v>
      </c>
      <c r="J76" s="60">
        <v>0.71113540230977612</v>
      </c>
      <c r="K76" s="60">
        <v>0.28886459769022382</v>
      </c>
      <c r="L76" s="61">
        <v>21041</v>
      </c>
      <c r="M76" s="60">
        <v>0.69885758887390903</v>
      </c>
      <c r="N76" s="60">
        <v>0.30114241112609097</v>
      </c>
      <c r="O76" s="61">
        <v>14093</v>
      </c>
      <c r="P76" s="60">
        <v>0.71113540230977612</v>
      </c>
      <c r="Q76" s="60">
        <v>0.28886459769022382</v>
      </c>
      <c r="R76" s="61">
        <v>20978</v>
      </c>
      <c r="S76" s="60">
        <v>0.69650000000000001</v>
      </c>
      <c r="T76" s="60">
        <v>0.30349999999999999</v>
      </c>
      <c r="U76" s="61">
        <v>14832</v>
      </c>
    </row>
    <row r="77" spans="1:21" ht="65.25" x14ac:dyDescent="0.6">
      <c r="A77" s="148">
        <v>9</v>
      </c>
      <c r="B77" s="35" t="s">
        <v>73</v>
      </c>
      <c r="C77" s="46" t="s">
        <v>74</v>
      </c>
      <c r="D77" s="46"/>
      <c r="E77" s="46" t="s">
        <v>75</v>
      </c>
      <c r="F77" s="46"/>
      <c r="G77" s="46" t="s">
        <v>76</v>
      </c>
      <c r="H77" s="46"/>
      <c r="I77" s="91" t="s">
        <v>0</v>
      </c>
      <c r="J77" s="92"/>
      <c r="K77" s="91" t="s">
        <v>1</v>
      </c>
      <c r="L77" s="92"/>
      <c r="M77" s="91" t="s">
        <v>180</v>
      </c>
      <c r="N77" s="92"/>
      <c r="O77" s="16"/>
      <c r="P77" s="16"/>
      <c r="Q77" s="16"/>
      <c r="R77" s="16"/>
      <c r="S77" s="16"/>
      <c r="T77" s="16"/>
      <c r="U77" s="16"/>
    </row>
    <row r="78" spans="1:21" ht="21.75" x14ac:dyDescent="0.6">
      <c r="A78" s="148"/>
      <c r="B78" s="35"/>
      <c r="C78" s="36" t="s">
        <v>3</v>
      </c>
      <c r="D78" s="36" t="s">
        <v>4</v>
      </c>
      <c r="E78" s="36" t="s">
        <v>3</v>
      </c>
      <c r="F78" s="36" t="s">
        <v>4</v>
      </c>
      <c r="G78" s="36" t="s">
        <v>3</v>
      </c>
      <c r="H78" s="36" t="s">
        <v>4</v>
      </c>
      <c r="I78" s="36" t="s">
        <v>3</v>
      </c>
      <c r="J78" s="36" t="s">
        <v>4</v>
      </c>
      <c r="K78" s="36" t="s">
        <v>3</v>
      </c>
      <c r="L78" s="36" t="s">
        <v>4</v>
      </c>
      <c r="M78" s="36" t="s">
        <v>3</v>
      </c>
      <c r="N78" s="36" t="s">
        <v>4</v>
      </c>
      <c r="O78" s="16"/>
      <c r="P78" s="16"/>
      <c r="Q78" s="16"/>
      <c r="R78" s="16"/>
      <c r="S78" s="16"/>
      <c r="T78" s="16"/>
      <c r="U78" s="16"/>
    </row>
    <row r="79" spans="1:21" ht="21.75" x14ac:dyDescent="0.6">
      <c r="A79" s="148"/>
      <c r="B79" s="40" t="s">
        <v>77</v>
      </c>
      <c r="C79" s="31">
        <v>76.25</v>
      </c>
      <c r="D79" s="31">
        <v>78.790000000000006</v>
      </c>
      <c r="E79" s="31">
        <v>75.7</v>
      </c>
      <c r="F79" s="31">
        <v>79.64</v>
      </c>
      <c r="G79" s="31">
        <v>76.5</v>
      </c>
      <c r="H79" s="31">
        <v>79.52</v>
      </c>
      <c r="I79" s="31">
        <v>75.209999999999994</v>
      </c>
      <c r="J79" s="31">
        <v>77.849999999999994</v>
      </c>
      <c r="K79" s="93">
        <v>78.05</v>
      </c>
      <c r="L79" s="93">
        <v>81.31</v>
      </c>
      <c r="M79" s="93">
        <v>79.228228228228232</v>
      </c>
      <c r="N79" s="93">
        <v>82.776091081593933</v>
      </c>
      <c r="O79" s="16"/>
      <c r="P79" s="16"/>
      <c r="Q79" s="16"/>
      <c r="R79" s="16"/>
      <c r="S79" s="16"/>
      <c r="T79" s="16"/>
      <c r="U79" s="16"/>
    </row>
    <row r="80" spans="1:21" ht="21.75" x14ac:dyDescent="0.6">
      <c r="A80" s="148"/>
      <c r="B80" s="40" t="s">
        <v>78</v>
      </c>
      <c r="C80" s="93">
        <v>11.441326163170388</v>
      </c>
      <c r="D80" s="93">
        <v>11.716031865229121</v>
      </c>
      <c r="E80" s="93">
        <v>11.577496922360519</v>
      </c>
      <c r="F80" s="93">
        <v>12.223586765639514</v>
      </c>
      <c r="G80" s="93">
        <v>11.52579833997456</v>
      </c>
      <c r="H80" s="93">
        <v>12.867208801606488</v>
      </c>
      <c r="I80" s="93">
        <v>11.495259106866927</v>
      </c>
      <c r="J80" s="93">
        <v>12.343230210726336</v>
      </c>
      <c r="K80" s="93">
        <v>12.195824933393787</v>
      </c>
      <c r="L80" s="93">
        <v>13.359859559187882</v>
      </c>
      <c r="M80" s="93">
        <v>13.017441341534255</v>
      </c>
      <c r="N80" s="93">
        <v>14.250713993694903</v>
      </c>
      <c r="O80" s="16"/>
      <c r="P80" s="16"/>
      <c r="Q80" s="16"/>
      <c r="R80" s="16"/>
      <c r="S80" s="16"/>
      <c r="T80" s="16"/>
      <c r="U80" s="16"/>
    </row>
    <row r="81" spans="1:21" ht="21.75" x14ac:dyDescent="0.6">
      <c r="A81" s="148"/>
      <c r="B81" s="94" t="s">
        <v>79</v>
      </c>
      <c r="C81" s="27">
        <v>59.87</v>
      </c>
      <c r="D81" s="27">
        <v>57.94</v>
      </c>
      <c r="E81" s="27">
        <v>57.87</v>
      </c>
      <c r="F81" s="27">
        <v>58.32</v>
      </c>
      <c r="G81" s="27">
        <v>52.05</v>
      </c>
      <c r="H81" s="27">
        <v>48.6</v>
      </c>
      <c r="I81" s="27">
        <v>49.12</v>
      </c>
      <c r="J81" s="27">
        <v>46.45</v>
      </c>
      <c r="K81" s="93">
        <v>50.418900343642591</v>
      </c>
      <c r="L81" s="93">
        <v>49.04768392370574</v>
      </c>
      <c r="M81" s="93">
        <v>52.798198198198207</v>
      </c>
      <c r="N81" s="93">
        <v>52.417457305502872</v>
      </c>
      <c r="O81" s="16"/>
      <c r="P81" s="16"/>
      <c r="Q81" s="16"/>
      <c r="R81" s="16"/>
      <c r="S81" s="16"/>
      <c r="T81" s="16"/>
      <c r="U81" s="16"/>
    </row>
    <row r="82" spans="1:21" ht="21.75" x14ac:dyDescent="0.6">
      <c r="A82" s="148"/>
      <c r="B82" s="40" t="s">
        <v>78</v>
      </c>
      <c r="C82" s="93">
        <v>12.770297938387214</v>
      </c>
      <c r="D82" s="93">
        <v>12.37263404559803</v>
      </c>
      <c r="E82" s="93">
        <v>12.655552189458577</v>
      </c>
      <c r="F82" s="93">
        <v>11.98097545115535</v>
      </c>
      <c r="G82" s="93">
        <v>13.456537221307551</v>
      </c>
      <c r="H82" s="93">
        <v>13.022267829102185</v>
      </c>
      <c r="I82" s="93">
        <v>12.806887673882562</v>
      </c>
      <c r="J82" s="93">
        <v>12.652233419178215</v>
      </c>
      <c r="K82" s="93">
        <v>12.396257228266419</v>
      </c>
      <c r="L82" s="93">
        <v>12.609456891201848</v>
      </c>
      <c r="M82" s="93">
        <v>11.818473761232248</v>
      </c>
      <c r="N82" s="93">
        <v>11.6661382691774</v>
      </c>
      <c r="O82" s="16"/>
      <c r="P82" s="16"/>
      <c r="Q82" s="16"/>
      <c r="R82" s="16"/>
      <c r="S82" s="16"/>
      <c r="T82" s="16"/>
      <c r="U82" s="16"/>
    </row>
    <row r="83" spans="1:21" ht="65.25" x14ac:dyDescent="0.6">
      <c r="A83" s="148">
        <v>10</v>
      </c>
      <c r="B83" s="35" t="s">
        <v>80</v>
      </c>
      <c r="C83" s="46" t="s">
        <v>74</v>
      </c>
      <c r="D83" s="46"/>
      <c r="E83" s="46" t="s">
        <v>75</v>
      </c>
      <c r="F83" s="46"/>
      <c r="G83" s="46" t="s">
        <v>76</v>
      </c>
      <c r="H83" s="46"/>
      <c r="I83" s="46" t="s">
        <v>0</v>
      </c>
      <c r="J83" s="46"/>
      <c r="K83" s="46" t="s">
        <v>1</v>
      </c>
      <c r="L83" s="46"/>
      <c r="M83" s="46" t="s">
        <v>180</v>
      </c>
      <c r="N83" s="46"/>
      <c r="O83" s="16"/>
      <c r="P83" s="16"/>
      <c r="Q83" s="16"/>
      <c r="R83" s="16"/>
      <c r="S83" s="16"/>
      <c r="T83" s="16"/>
      <c r="U83" s="16"/>
    </row>
    <row r="84" spans="1:21" ht="21.75" x14ac:dyDescent="0.6">
      <c r="A84" s="148"/>
      <c r="B84" s="35"/>
      <c r="C84" s="36" t="s">
        <v>3</v>
      </c>
      <c r="D84" s="36" t="s">
        <v>4</v>
      </c>
      <c r="E84" s="36" t="s">
        <v>3</v>
      </c>
      <c r="F84" s="36" t="s">
        <v>4</v>
      </c>
      <c r="G84" s="36" t="s">
        <v>3</v>
      </c>
      <c r="H84" s="36" t="s">
        <v>4</v>
      </c>
      <c r="I84" s="36" t="s">
        <v>3</v>
      </c>
      <c r="J84" s="36" t="s">
        <v>4</v>
      </c>
      <c r="K84" s="36" t="s">
        <v>3</v>
      </c>
      <c r="L84" s="36" t="s">
        <v>4</v>
      </c>
      <c r="M84" s="36" t="s">
        <v>3</v>
      </c>
      <c r="N84" s="36" t="s">
        <v>4</v>
      </c>
      <c r="O84" s="16"/>
      <c r="P84" s="16"/>
      <c r="Q84" s="16"/>
      <c r="R84" s="16"/>
      <c r="S84" s="16"/>
      <c r="T84" s="16"/>
      <c r="U84" s="16"/>
    </row>
    <row r="85" spans="1:21" ht="21.75" x14ac:dyDescent="0.6">
      <c r="A85" s="148"/>
      <c r="B85" s="40" t="s">
        <v>77</v>
      </c>
      <c r="C85" s="31">
        <v>84.13</v>
      </c>
      <c r="D85" s="31">
        <v>88.49</v>
      </c>
      <c r="E85" s="31">
        <v>84.43</v>
      </c>
      <c r="F85" s="31">
        <v>88.18</v>
      </c>
      <c r="G85" s="31">
        <v>84.52</v>
      </c>
      <c r="H85" s="31">
        <v>88.96</v>
      </c>
      <c r="I85" s="31">
        <v>83.63</v>
      </c>
      <c r="J85" s="31">
        <v>87.22</v>
      </c>
      <c r="K85" s="93">
        <v>86.139921426412812</v>
      </c>
      <c r="L85" s="93">
        <v>91.23064250411862</v>
      </c>
      <c r="M85" s="93">
        <v>86.012827988338188</v>
      </c>
      <c r="N85" s="93">
        <v>89.419488026424446</v>
      </c>
      <c r="O85" s="16"/>
      <c r="P85" s="16"/>
      <c r="Q85" s="16"/>
      <c r="R85" s="16"/>
      <c r="S85" s="16"/>
      <c r="T85" s="16"/>
      <c r="U85" s="16"/>
    </row>
    <row r="86" spans="1:21" ht="21.75" x14ac:dyDescent="0.6">
      <c r="A86" s="148"/>
      <c r="B86" s="40" t="s">
        <v>78</v>
      </c>
      <c r="C86" s="93">
        <v>12.668203465827714</v>
      </c>
      <c r="D86" s="93">
        <v>11.802529102128979</v>
      </c>
      <c r="E86" s="93">
        <v>12.829561686328779</v>
      </c>
      <c r="F86" s="93">
        <v>11.966629066358998</v>
      </c>
      <c r="G86" s="93">
        <v>12.846322698654463</v>
      </c>
      <c r="H86" s="93">
        <v>11.509434043561535</v>
      </c>
      <c r="I86" s="93">
        <v>13.044125147571599</v>
      </c>
      <c r="J86" s="93">
        <v>12.801449938383737</v>
      </c>
      <c r="K86" s="93">
        <v>13.584993948259076</v>
      </c>
      <c r="L86" s="93">
        <v>11.726458414926681</v>
      </c>
      <c r="M86" s="93">
        <v>14.375453743517953</v>
      </c>
      <c r="N86" s="93">
        <v>13.928355645134008</v>
      </c>
      <c r="O86" s="16"/>
      <c r="P86" s="16"/>
      <c r="Q86" s="16"/>
      <c r="R86" s="16"/>
      <c r="S86" s="16"/>
      <c r="T86" s="16"/>
      <c r="U86" s="16"/>
    </row>
    <row r="87" spans="1:21" ht="21.75" x14ac:dyDescent="0.6">
      <c r="A87" s="148"/>
      <c r="B87" s="40" t="s">
        <v>79</v>
      </c>
      <c r="C87" s="31">
        <v>51.35</v>
      </c>
      <c r="D87" s="31">
        <v>53.34</v>
      </c>
      <c r="E87" s="31">
        <v>55.69</v>
      </c>
      <c r="F87" s="31">
        <v>53.61</v>
      </c>
      <c r="G87" s="31">
        <v>56.98</v>
      </c>
      <c r="H87" s="31">
        <v>54.03</v>
      </c>
      <c r="I87" s="31">
        <v>55.72</v>
      </c>
      <c r="J87" s="31">
        <v>53.73</v>
      </c>
      <c r="K87" s="93">
        <v>56.370504684194593</v>
      </c>
      <c r="L87" s="93">
        <v>55.477759472817112</v>
      </c>
      <c r="M87" s="93">
        <v>56.737817576010066</v>
      </c>
      <c r="N87" s="93">
        <v>55.421729385395793</v>
      </c>
      <c r="O87" s="16"/>
      <c r="P87" s="16"/>
      <c r="Q87" s="16"/>
      <c r="R87" s="16"/>
      <c r="S87" s="16"/>
      <c r="T87" s="16"/>
      <c r="U87" s="16"/>
    </row>
    <row r="88" spans="1:21" ht="21.75" x14ac:dyDescent="0.6">
      <c r="A88" s="148"/>
      <c r="B88" s="40" t="s">
        <v>78</v>
      </c>
      <c r="C88" s="93">
        <v>12.770297938387214</v>
      </c>
      <c r="D88" s="93">
        <v>12.37263404559803</v>
      </c>
      <c r="E88" s="93">
        <v>12.655552189458577</v>
      </c>
      <c r="F88" s="93">
        <v>11.98097545115535</v>
      </c>
      <c r="G88" s="93">
        <v>13.456537221307551</v>
      </c>
      <c r="H88" s="93">
        <v>13.022267829102185</v>
      </c>
      <c r="I88" s="93">
        <v>12.806887673882562</v>
      </c>
      <c r="J88" s="93">
        <v>12.652233419178215</v>
      </c>
      <c r="K88" s="93">
        <v>15.707278903927376</v>
      </c>
      <c r="L88" s="93">
        <v>14.460829911640255</v>
      </c>
      <c r="M88" s="93">
        <v>15.381976446647833</v>
      </c>
      <c r="N88" s="93">
        <v>14.882849371361713</v>
      </c>
      <c r="O88" s="16"/>
      <c r="P88" s="16"/>
      <c r="Q88" s="16"/>
      <c r="R88" s="16"/>
      <c r="S88" s="16"/>
      <c r="T88" s="16"/>
      <c r="U88" s="16"/>
    </row>
    <row r="89" spans="1:21" ht="43.5" x14ac:dyDescent="0.6">
      <c r="A89" s="148">
        <v>11</v>
      </c>
      <c r="B89" s="35" t="s">
        <v>81</v>
      </c>
      <c r="C89" s="95">
        <v>2017</v>
      </c>
      <c r="D89" s="95">
        <v>2018</v>
      </c>
      <c r="E89" s="95">
        <v>2019</v>
      </c>
      <c r="F89" s="96">
        <v>2020</v>
      </c>
      <c r="G89" s="95">
        <v>2021</v>
      </c>
      <c r="H89" s="66"/>
      <c r="I89" s="66"/>
      <c r="J89" s="6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</row>
    <row r="90" spans="1:21" ht="21.75" x14ac:dyDescent="0.6">
      <c r="A90" s="148"/>
      <c r="B90" s="97" t="s">
        <v>3</v>
      </c>
      <c r="C90" s="31">
        <v>91.1</v>
      </c>
      <c r="D90" s="31">
        <v>91</v>
      </c>
      <c r="E90" s="31">
        <v>90.8</v>
      </c>
      <c r="F90" s="98">
        <v>93.3</v>
      </c>
      <c r="G90" s="93">
        <v>92.84298724954462</v>
      </c>
      <c r="H90" s="66"/>
      <c r="I90" s="66"/>
      <c r="J90" s="6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</row>
    <row r="91" spans="1:21" ht="21.75" x14ac:dyDescent="0.6">
      <c r="A91" s="148"/>
      <c r="B91" s="99" t="s">
        <v>4</v>
      </c>
      <c r="C91" s="27">
        <v>92.7</v>
      </c>
      <c r="D91" s="27">
        <v>92.6</v>
      </c>
      <c r="E91" s="27">
        <v>92.6</v>
      </c>
      <c r="F91" s="100">
        <v>93.4</v>
      </c>
      <c r="G91" s="101">
        <v>93.406570841889121</v>
      </c>
      <c r="H91" s="66"/>
      <c r="I91" s="66"/>
      <c r="J91" s="6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</row>
    <row r="92" spans="1:21" ht="21.75" x14ac:dyDescent="0.6">
      <c r="A92" s="148"/>
      <c r="B92" s="97" t="s">
        <v>82</v>
      </c>
      <c r="C92" s="102">
        <v>9.0404386074981318</v>
      </c>
      <c r="D92" s="102">
        <v>9.2110418851067326</v>
      </c>
      <c r="E92" s="102">
        <v>9.61826594101659</v>
      </c>
      <c r="F92" s="102">
        <v>9.0212468306651452</v>
      </c>
      <c r="G92" s="93">
        <v>9.3195875010488454</v>
      </c>
      <c r="H92" s="66"/>
      <c r="I92" s="66"/>
      <c r="J92" s="6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</row>
    <row r="93" spans="1:21" ht="21.75" x14ac:dyDescent="0.6">
      <c r="A93" s="148"/>
      <c r="B93" s="99" t="s">
        <v>83</v>
      </c>
      <c r="C93" s="103">
        <v>8.365520178575947</v>
      </c>
      <c r="D93" s="103">
        <v>8.1468036835693631</v>
      </c>
      <c r="E93" s="103">
        <v>8.6763948891107052</v>
      </c>
      <c r="F93" s="104">
        <v>8.4759099144042889</v>
      </c>
      <c r="G93" s="101">
        <v>8.2414113596510354</v>
      </c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</row>
    <row r="94" spans="1:21" ht="43.5" x14ac:dyDescent="0.6">
      <c r="A94" s="148">
        <v>12</v>
      </c>
      <c r="B94" s="35" t="s">
        <v>84</v>
      </c>
      <c r="C94" s="36">
        <v>2017</v>
      </c>
      <c r="D94" s="36">
        <v>2018</v>
      </c>
      <c r="E94" s="36">
        <v>2019</v>
      </c>
      <c r="F94" s="36">
        <v>2020</v>
      </c>
      <c r="G94" s="36">
        <v>2021</v>
      </c>
      <c r="H94" s="66"/>
      <c r="I94" s="66"/>
      <c r="J94" s="66"/>
      <c r="K94" s="16"/>
      <c r="L94" s="105"/>
      <c r="M94" s="16"/>
      <c r="N94" s="16"/>
      <c r="O94" s="16"/>
      <c r="P94" s="16"/>
      <c r="Q94" s="16"/>
      <c r="R94" s="16"/>
      <c r="S94" s="16"/>
      <c r="T94" s="16"/>
      <c r="U94" s="16"/>
    </row>
    <row r="95" spans="1:21" ht="21.75" x14ac:dyDescent="0.6">
      <c r="A95" s="148"/>
      <c r="B95" s="97" t="s">
        <v>3</v>
      </c>
      <c r="C95" s="31">
        <v>98.1</v>
      </c>
      <c r="D95" s="31">
        <v>98.3</v>
      </c>
      <c r="E95" s="31">
        <v>98.5</v>
      </c>
      <c r="F95" s="31">
        <v>102.8</v>
      </c>
      <c r="G95" s="106">
        <v>102.90994623655914</v>
      </c>
      <c r="H95" s="66"/>
      <c r="I95" s="66"/>
      <c r="J95" s="6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</row>
    <row r="96" spans="1:21" ht="21.75" x14ac:dyDescent="0.6">
      <c r="A96" s="148"/>
      <c r="B96" s="99" t="s">
        <v>4</v>
      </c>
      <c r="C96" s="27">
        <v>100.6</v>
      </c>
      <c r="D96" s="27">
        <v>100.4</v>
      </c>
      <c r="E96" s="27">
        <v>100.8</v>
      </c>
      <c r="F96" s="27">
        <v>103.5</v>
      </c>
      <c r="G96" s="107">
        <v>103.70401493930906</v>
      </c>
      <c r="H96" s="66"/>
      <c r="I96" s="66"/>
      <c r="J96" s="6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</row>
    <row r="97" spans="1:21" ht="21.75" x14ac:dyDescent="0.6">
      <c r="A97" s="148"/>
      <c r="B97" s="97" t="s">
        <v>82</v>
      </c>
      <c r="C97" s="102">
        <v>7.5843364590963276</v>
      </c>
      <c r="D97" s="102">
        <v>7.6098457578106933</v>
      </c>
      <c r="E97" s="102">
        <v>7.2475031976685331</v>
      </c>
      <c r="F97" s="102">
        <v>7.6758504400864451</v>
      </c>
      <c r="G97" s="106">
        <v>7.3788219685914536</v>
      </c>
      <c r="H97" s="66"/>
      <c r="I97" s="66"/>
      <c r="J97" s="6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</row>
    <row r="98" spans="1:21" ht="21.75" x14ac:dyDescent="0.6">
      <c r="A98" s="148"/>
      <c r="B98" s="99" t="s">
        <v>83</v>
      </c>
      <c r="C98" s="103">
        <v>7.1469752903068215</v>
      </c>
      <c r="D98" s="103">
        <v>6.9203177150615875</v>
      </c>
      <c r="E98" s="103">
        <v>6.7724354386932735</v>
      </c>
      <c r="F98" s="103">
        <v>7.2334471851895108</v>
      </c>
      <c r="G98" s="107">
        <v>6.9472762588369745</v>
      </c>
      <c r="H98" s="66"/>
      <c r="I98" s="66"/>
      <c r="J98" s="6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</row>
    <row r="99" spans="1:21" ht="43.5" x14ac:dyDescent="0.6">
      <c r="A99" s="148">
        <v>13</v>
      </c>
      <c r="B99" s="35" t="s">
        <v>85</v>
      </c>
      <c r="C99" s="36">
        <v>2017</v>
      </c>
      <c r="D99" s="36">
        <v>2018</v>
      </c>
      <c r="E99" s="36">
        <v>2019</v>
      </c>
      <c r="F99" s="36">
        <v>2020</v>
      </c>
      <c r="G99" s="36">
        <v>2021</v>
      </c>
      <c r="H99" s="66"/>
      <c r="I99" s="66"/>
      <c r="J99" s="6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</row>
    <row r="100" spans="1:21" ht="18.75" customHeight="1" x14ac:dyDescent="0.6">
      <c r="A100" s="148"/>
      <c r="B100" s="97" t="s">
        <v>3</v>
      </c>
      <c r="C100" s="31">
        <v>95.1</v>
      </c>
      <c r="D100" s="31">
        <v>95.2</v>
      </c>
      <c r="E100" s="31">
        <v>95.9</v>
      </c>
      <c r="F100" s="31">
        <v>97.3</v>
      </c>
      <c r="G100" s="106">
        <v>98.951020408163259</v>
      </c>
      <c r="H100" s="66"/>
      <c r="I100" s="66"/>
      <c r="J100" s="6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</row>
    <row r="101" spans="1:21" ht="21.75" x14ac:dyDescent="0.6">
      <c r="A101" s="148"/>
      <c r="B101" s="99" t="s">
        <v>4</v>
      </c>
      <c r="C101" s="27">
        <v>95.9</v>
      </c>
      <c r="D101" s="27">
        <v>96</v>
      </c>
      <c r="E101" s="27">
        <v>96.8</v>
      </c>
      <c r="F101" s="27">
        <v>98.4</v>
      </c>
      <c r="G101" s="107">
        <v>99.513677811550153</v>
      </c>
      <c r="H101" s="66"/>
      <c r="I101" s="66"/>
      <c r="J101" s="6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</row>
    <row r="102" spans="1:21" ht="21.75" x14ac:dyDescent="0.6">
      <c r="A102" s="148"/>
      <c r="B102" s="97" t="s">
        <v>82</v>
      </c>
      <c r="C102" s="93">
        <v>7.0241124361281937</v>
      </c>
      <c r="D102" s="93">
        <v>7.4217439110240573</v>
      </c>
      <c r="E102" s="93">
        <v>7.1154607480383003</v>
      </c>
      <c r="F102" s="93">
        <v>7.1987885088207797</v>
      </c>
      <c r="G102" s="106">
        <v>7.9721369918481875</v>
      </c>
      <c r="H102" s="66"/>
      <c r="I102" s="66"/>
      <c r="J102" s="6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</row>
    <row r="103" spans="1:21" ht="21.75" x14ac:dyDescent="0.6">
      <c r="A103" s="148"/>
      <c r="B103" s="99" t="s">
        <v>83</v>
      </c>
      <c r="C103" s="101">
        <v>7.0623180178625917</v>
      </c>
      <c r="D103" s="101">
        <v>6.632424189323042</v>
      </c>
      <c r="E103" s="101">
        <v>6.9464933939712994</v>
      </c>
      <c r="F103" s="101">
        <v>7.2930577098152609</v>
      </c>
      <c r="G103" s="107">
        <v>7.3235729588557295</v>
      </c>
      <c r="H103" s="66"/>
      <c r="I103" s="66"/>
      <c r="J103" s="6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</row>
    <row r="104" spans="1:21" ht="43.5" x14ac:dyDescent="0.6">
      <c r="A104" s="148">
        <v>14</v>
      </c>
      <c r="B104" s="35" t="s">
        <v>86</v>
      </c>
      <c r="C104" s="36">
        <v>2017</v>
      </c>
      <c r="D104" s="36">
        <v>2018</v>
      </c>
      <c r="E104" s="36">
        <v>2019</v>
      </c>
      <c r="F104" s="36">
        <v>2020</v>
      </c>
      <c r="G104" s="36">
        <v>2021</v>
      </c>
      <c r="H104" s="66"/>
      <c r="I104" s="66"/>
      <c r="J104" s="6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</row>
    <row r="105" spans="1:21" ht="18.75" customHeight="1" x14ac:dyDescent="0.6">
      <c r="A105" s="148"/>
      <c r="B105" s="97" t="s">
        <v>3</v>
      </c>
      <c r="C105" s="31">
        <v>103.2</v>
      </c>
      <c r="D105" s="31">
        <v>103.5</v>
      </c>
      <c r="E105" s="31">
        <v>102.8</v>
      </c>
      <c r="F105" s="31">
        <v>105.9</v>
      </c>
      <c r="G105" s="106">
        <v>105.9</v>
      </c>
      <c r="H105" s="66"/>
      <c r="I105" s="66"/>
      <c r="J105" s="6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</row>
    <row r="106" spans="1:21" ht="21.75" x14ac:dyDescent="0.6">
      <c r="A106" s="148"/>
      <c r="B106" s="99" t="s">
        <v>4</v>
      </c>
      <c r="C106" s="27">
        <v>103.4</v>
      </c>
      <c r="D106" s="27">
        <v>103.4</v>
      </c>
      <c r="E106" s="27">
        <v>103.9</v>
      </c>
      <c r="F106" s="27">
        <v>105.9</v>
      </c>
      <c r="G106" s="103">
        <v>105.9</v>
      </c>
      <c r="H106" s="66"/>
      <c r="I106" s="66"/>
      <c r="J106" s="6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</row>
    <row r="107" spans="1:21" ht="21.75" x14ac:dyDescent="0.6">
      <c r="A107" s="148"/>
      <c r="B107" s="97" t="s">
        <v>82</v>
      </c>
      <c r="C107" s="102">
        <v>4.9469252828545232</v>
      </c>
      <c r="D107" s="102">
        <v>4.6690282902147624</v>
      </c>
      <c r="E107" s="102">
        <v>5.47508567090913</v>
      </c>
      <c r="F107" s="102">
        <v>5.0324238793009801</v>
      </c>
      <c r="G107" s="108">
        <v>5.1867823671100002</v>
      </c>
      <c r="H107" s="66"/>
      <c r="I107" s="66"/>
      <c r="J107" s="6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</row>
    <row r="108" spans="1:21" ht="21.75" x14ac:dyDescent="0.6">
      <c r="A108" s="148"/>
      <c r="B108" s="109" t="s">
        <v>83</v>
      </c>
      <c r="C108" s="101">
        <v>4.2906666830992055</v>
      </c>
      <c r="D108" s="101">
        <v>4.9102712877805246</v>
      </c>
      <c r="E108" s="101">
        <v>4.4565410391009097</v>
      </c>
      <c r="F108" s="101">
        <v>5.0708676932238994</v>
      </c>
      <c r="G108" s="107">
        <v>4.6079811104584074</v>
      </c>
      <c r="H108" s="66"/>
      <c r="I108" s="66"/>
      <c r="J108" s="6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</row>
    <row r="109" spans="1:21" ht="21.75" x14ac:dyDescent="0.6">
      <c r="A109" s="148">
        <v>15</v>
      </c>
      <c r="B109" s="110" t="s">
        <v>87</v>
      </c>
      <c r="C109" s="46" t="s">
        <v>75</v>
      </c>
      <c r="D109" s="46"/>
      <c r="E109" s="46" t="s">
        <v>76</v>
      </c>
      <c r="F109" s="46"/>
      <c r="G109" s="46" t="s">
        <v>0</v>
      </c>
      <c r="H109" s="46"/>
      <c r="I109" s="46" t="s">
        <v>1</v>
      </c>
      <c r="J109" s="4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</row>
    <row r="110" spans="1:21" ht="21.75" x14ac:dyDescent="0.6">
      <c r="A110" s="148"/>
      <c r="B110" s="97"/>
      <c r="C110" s="111" t="s">
        <v>3</v>
      </c>
      <c r="D110" s="111" t="s">
        <v>4</v>
      </c>
      <c r="E110" s="111" t="s">
        <v>3</v>
      </c>
      <c r="F110" s="111" t="s">
        <v>4</v>
      </c>
      <c r="G110" s="111" t="s">
        <v>3</v>
      </c>
      <c r="H110" s="111" t="s">
        <v>4</v>
      </c>
      <c r="I110" s="111" t="s">
        <v>3</v>
      </c>
      <c r="J110" s="111" t="s">
        <v>4</v>
      </c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</row>
    <row r="111" spans="1:21" ht="21.75" x14ac:dyDescent="0.6">
      <c r="A111" s="148"/>
      <c r="B111" s="99" t="s">
        <v>88</v>
      </c>
      <c r="C111" s="34">
        <v>0.128</v>
      </c>
      <c r="D111" s="34">
        <v>0.191</v>
      </c>
      <c r="E111" s="34">
        <v>0.13100000000000001</v>
      </c>
      <c r="F111" s="34">
        <v>0.16500000000000001</v>
      </c>
      <c r="G111" s="34">
        <v>0.18609999999999999</v>
      </c>
      <c r="H111" s="34">
        <v>0.19040000000000001</v>
      </c>
      <c r="I111" s="34">
        <v>0.20949999999999999</v>
      </c>
      <c r="J111" s="34">
        <v>0.2029</v>
      </c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</row>
    <row r="112" spans="1:21" ht="21.75" x14ac:dyDescent="0.6">
      <c r="A112" s="148"/>
      <c r="B112" s="97" t="s">
        <v>89</v>
      </c>
      <c r="C112" s="33">
        <v>1.7999999999999999E-2</v>
      </c>
      <c r="D112" s="33">
        <v>1.7000000000000001E-2</v>
      </c>
      <c r="E112" s="33">
        <v>2.9000000000000001E-2</v>
      </c>
      <c r="F112" s="39">
        <v>1.7000000000000001E-2</v>
      </c>
      <c r="G112" s="33">
        <v>5.0900000000000001E-2</v>
      </c>
      <c r="H112" s="33">
        <v>4.82E-2</v>
      </c>
      <c r="I112" s="33">
        <v>6.0900000000000003E-2</v>
      </c>
      <c r="J112" s="33">
        <v>5.4699999999999999E-2</v>
      </c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</row>
    <row r="113" spans="1:21" ht="21.75" x14ac:dyDescent="0.6">
      <c r="A113" s="148">
        <v>16</v>
      </c>
      <c r="B113" s="63" t="s">
        <v>90</v>
      </c>
      <c r="C113" s="46">
        <v>2019</v>
      </c>
      <c r="D113" s="46"/>
      <c r="E113" s="46">
        <v>2020</v>
      </c>
      <c r="F113" s="46"/>
      <c r="G113" s="66"/>
      <c r="H113" s="66"/>
      <c r="I113" s="66"/>
      <c r="J113" s="6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</row>
    <row r="114" spans="1:21" ht="35.25" customHeight="1" x14ac:dyDescent="0.6">
      <c r="A114" s="148"/>
      <c r="B114" s="67"/>
      <c r="C114" s="36" t="s">
        <v>3</v>
      </c>
      <c r="D114" s="36" t="s">
        <v>4</v>
      </c>
      <c r="E114" s="36" t="s">
        <v>3</v>
      </c>
      <c r="F114" s="36" t="s">
        <v>4</v>
      </c>
      <c r="G114" s="66"/>
      <c r="H114" s="66"/>
      <c r="I114" s="66"/>
      <c r="J114" s="6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</row>
    <row r="115" spans="1:21" ht="21.75" x14ac:dyDescent="0.6">
      <c r="A115" s="148"/>
      <c r="B115" s="97" t="s">
        <v>91</v>
      </c>
      <c r="C115" s="33">
        <v>0.22700000000000001</v>
      </c>
      <c r="D115" s="33">
        <v>0.217</v>
      </c>
      <c r="E115" s="33">
        <v>0.18100000000000002</v>
      </c>
      <c r="F115" s="33">
        <v>0.17</v>
      </c>
      <c r="G115" s="112"/>
      <c r="H115" s="112"/>
      <c r="I115" s="112"/>
      <c r="J115" s="112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</row>
    <row r="116" spans="1:21" ht="21.75" x14ac:dyDescent="0.6">
      <c r="A116" s="148"/>
      <c r="B116" s="97" t="s">
        <v>92</v>
      </c>
      <c r="C116" s="33">
        <v>0.83499999999999996</v>
      </c>
      <c r="D116" s="33">
        <v>0.81499999999999995</v>
      </c>
      <c r="E116" s="33">
        <v>0.88800000000000001</v>
      </c>
      <c r="F116" s="33">
        <v>0.84499999999999997</v>
      </c>
      <c r="G116" s="112"/>
      <c r="H116" s="112"/>
      <c r="I116" s="112"/>
      <c r="J116" s="112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</row>
    <row r="117" spans="1:21" ht="21.75" x14ac:dyDescent="0.6">
      <c r="A117" s="148"/>
      <c r="B117" s="99" t="s">
        <v>93</v>
      </c>
      <c r="C117" s="34">
        <v>0.97900000000000009</v>
      </c>
      <c r="D117" s="34">
        <v>0.96599999999999997</v>
      </c>
      <c r="E117" s="34">
        <v>0.97</v>
      </c>
      <c r="F117" s="34">
        <v>0.95200000000000007</v>
      </c>
      <c r="G117" s="112"/>
      <c r="H117" s="112"/>
      <c r="I117" s="112"/>
      <c r="J117" s="112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</row>
    <row r="118" spans="1:21" ht="43.5" x14ac:dyDescent="0.6">
      <c r="A118" s="148" t="s">
        <v>188</v>
      </c>
      <c r="B118" s="110" t="s">
        <v>94</v>
      </c>
      <c r="C118" s="36" t="s">
        <v>3</v>
      </c>
      <c r="D118" s="36" t="s">
        <v>4</v>
      </c>
      <c r="E118" s="36" t="s">
        <v>3</v>
      </c>
      <c r="F118" s="36" t="s">
        <v>4</v>
      </c>
      <c r="G118" s="66"/>
      <c r="H118" s="66"/>
      <c r="I118" s="66"/>
      <c r="J118" s="6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</row>
    <row r="119" spans="1:21" ht="21.75" x14ac:dyDescent="0.6">
      <c r="A119" s="148"/>
      <c r="B119" s="97" t="s">
        <v>91</v>
      </c>
      <c r="C119" s="113">
        <v>1010</v>
      </c>
      <c r="D119" s="113">
        <v>787</v>
      </c>
      <c r="E119" s="113">
        <v>1151</v>
      </c>
      <c r="F119" s="113">
        <v>860</v>
      </c>
      <c r="G119" s="66"/>
      <c r="H119" s="66"/>
      <c r="I119" s="66"/>
      <c r="J119" s="6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</row>
    <row r="120" spans="1:21" ht="21.75" x14ac:dyDescent="0.6">
      <c r="A120" s="148"/>
      <c r="B120" s="99" t="s">
        <v>92</v>
      </c>
      <c r="C120" s="28">
        <v>1531</v>
      </c>
      <c r="D120" s="28">
        <v>1355</v>
      </c>
      <c r="E120" s="28">
        <v>1568</v>
      </c>
      <c r="F120" s="28">
        <v>1410</v>
      </c>
      <c r="G120" s="66"/>
      <c r="H120" s="66"/>
      <c r="I120" s="66"/>
      <c r="J120" s="6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</row>
    <row r="121" spans="1:21" ht="21.75" x14ac:dyDescent="0.6">
      <c r="A121" s="148"/>
      <c r="B121" s="97" t="s">
        <v>93</v>
      </c>
      <c r="C121" s="113">
        <v>1824</v>
      </c>
      <c r="D121" s="113">
        <v>1514</v>
      </c>
      <c r="E121" s="113">
        <v>1828</v>
      </c>
      <c r="F121" s="113">
        <v>1575</v>
      </c>
      <c r="G121" s="66"/>
      <c r="H121" s="66"/>
      <c r="I121" s="66"/>
      <c r="J121" s="6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</row>
    <row r="122" spans="1:21" ht="43.5" x14ac:dyDescent="0.6">
      <c r="A122" s="148" t="s">
        <v>189</v>
      </c>
      <c r="B122" s="110" t="s">
        <v>95</v>
      </c>
      <c r="C122" s="36" t="s">
        <v>3</v>
      </c>
      <c r="D122" s="36" t="s">
        <v>4</v>
      </c>
      <c r="E122" s="36" t="s">
        <v>3</v>
      </c>
      <c r="F122" s="36" t="s">
        <v>4</v>
      </c>
      <c r="G122" s="66"/>
      <c r="H122" s="66"/>
      <c r="I122" s="66"/>
      <c r="J122" s="6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</row>
    <row r="123" spans="1:21" ht="21.75" x14ac:dyDescent="0.6">
      <c r="A123" s="148"/>
      <c r="B123" s="97" t="s">
        <v>96</v>
      </c>
      <c r="C123" s="39">
        <v>0.20899999999999999</v>
      </c>
      <c r="D123" s="39">
        <v>9.6999999999999989E-2</v>
      </c>
      <c r="E123" s="39">
        <v>0.28600000000000003</v>
      </c>
      <c r="F123" s="39">
        <v>0.11699999999999999</v>
      </c>
      <c r="G123" s="66"/>
      <c r="H123" s="66"/>
      <c r="I123" s="66"/>
      <c r="J123" s="6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</row>
    <row r="124" spans="1:21" ht="21.75" x14ac:dyDescent="0.6">
      <c r="A124" s="148"/>
      <c r="B124" s="99" t="s">
        <v>97</v>
      </c>
      <c r="C124" s="34">
        <v>0.315</v>
      </c>
      <c r="D124" s="34">
        <v>0.32700000000000001</v>
      </c>
      <c r="E124" s="34">
        <v>0.248</v>
      </c>
      <c r="F124" s="34">
        <v>0.37799999999999995</v>
      </c>
      <c r="G124" s="66"/>
      <c r="H124" s="66"/>
      <c r="I124" s="66"/>
      <c r="J124" s="6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</row>
    <row r="125" spans="1:21" ht="21.75" x14ac:dyDescent="0.6">
      <c r="A125" s="148"/>
      <c r="B125" s="97" t="s">
        <v>98</v>
      </c>
      <c r="C125" s="39">
        <v>0.16200000000000001</v>
      </c>
      <c r="D125" s="39">
        <v>0.18600000000000003</v>
      </c>
      <c r="E125" s="39">
        <v>0.14199999999999999</v>
      </c>
      <c r="F125" s="39">
        <v>9.9000000000000005E-2</v>
      </c>
      <c r="G125" s="66"/>
      <c r="H125" s="66"/>
      <c r="I125" s="66"/>
      <c r="J125" s="6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</row>
    <row r="126" spans="1:21" ht="21.75" x14ac:dyDescent="0.6">
      <c r="A126" s="148"/>
      <c r="B126" s="99" t="s">
        <v>99</v>
      </c>
      <c r="C126" s="34">
        <v>0.20199999999999999</v>
      </c>
      <c r="D126" s="34">
        <v>0.23</v>
      </c>
      <c r="E126" s="34">
        <v>0.20600000000000002</v>
      </c>
      <c r="F126" s="34">
        <v>0.20699999999999999</v>
      </c>
      <c r="G126" s="66"/>
      <c r="H126" s="66"/>
      <c r="I126" s="66"/>
      <c r="J126" s="6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</row>
    <row r="127" spans="1:21" ht="21.75" x14ac:dyDescent="0.6">
      <c r="A127" s="148"/>
      <c r="B127" s="99" t="s">
        <v>100</v>
      </c>
      <c r="C127" s="34">
        <v>9.3000000000000013E-2</v>
      </c>
      <c r="D127" s="34">
        <v>0.15</v>
      </c>
      <c r="E127" s="34">
        <v>3.5000000000000003E-2</v>
      </c>
      <c r="F127" s="34">
        <v>6.3E-2</v>
      </c>
      <c r="G127" s="66"/>
      <c r="H127" s="66"/>
      <c r="I127" s="66"/>
      <c r="J127" s="6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</row>
    <row r="128" spans="1:21" ht="21.75" x14ac:dyDescent="0.6">
      <c r="A128" s="148"/>
      <c r="B128" s="97" t="s">
        <v>101</v>
      </c>
      <c r="C128" s="39">
        <v>0</v>
      </c>
      <c r="D128" s="39">
        <v>0</v>
      </c>
      <c r="E128" s="39">
        <v>0</v>
      </c>
      <c r="F128" s="39">
        <v>0</v>
      </c>
      <c r="G128" s="66"/>
      <c r="H128" s="66"/>
      <c r="I128" s="66"/>
      <c r="J128" s="6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</row>
    <row r="129" spans="1:21" ht="36" customHeight="1" x14ac:dyDescent="0.6">
      <c r="A129" s="148" t="s">
        <v>190</v>
      </c>
      <c r="B129" s="110" t="s">
        <v>102</v>
      </c>
      <c r="C129" s="36" t="s">
        <v>3</v>
      </c>
      <c r="D129" s="36" t="s">
        <v>4</v>
      </c>
      <c r="E129" s="36" t="s">
        <v>3</v>
      </c>
      <c r="F129" s="36" t="s">
        <v>4</v>
      </c>
      <c r="G129" s="66"/>
      <c r="H129" s="66"/>
      <c r="I129" s="66"/>
      <c r="J129" s="6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</row>
    <row r="130" spans="1:21" ht="21.75" x14ac:dyDescent="0.6">
      <c r="A130" s="148"/>
      <c r="B130" s="97" t="s">
        <v>96</v>
      </c>
      <c r="C130" s="39">
        <v>0.43</v>
      </c>
      <c r="D130" s="39">
        <v>0.35600000000000004</v>
      </c>
      <c r="E130" s="39">
        <v>0.42100000000000004</v>
      </c>
      <c r="F130" s="39">
        <v>0.35</v>
      </c>
      <c r="G130" s="66"/>
      <c r="H130" s="66"/>
      <c r="I130" s="66"/>
      <c r="J130" s="6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</row>
    <row r="131" spans="1:21" ht="21.75" x14ac:dyDescent="0.6">
      <c r="A131" s="148"/>
      <c r="B131" s="99" t="s">
        <v>97</v>
      </c>
      <c r="C131" s="34">
        <v>0.20899999999999999</v>
      </c>
      <c r="D131" s="34">
        <v>0.23</v>
      </c>
      <c r="E131" s="34">
        <v>0.20699999999999999</v>
      </c>
      <c r="F131" s="34">
        <v>0.245</v>
      </c>
      <c r="G131" s="66"/>
      <c r="H131" s="66"/>
      <c r="I131" s="66"/>
      <c r="J131" s="6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</row>
    <row r="132" spans="1:21" ht="21.75" x14ac:dyDescent="0.6">
      <c r="A132" s="148"/>
      <c r="B132" s="97" t="s">
        <v>98</v>
      </c>
      <c r="C132" s="39">
        <v>9.6000000000000002E-2</v>
      </c>
      <c r="D132" s="39">
        <v>0.13</v>
      </c>
      <c r="E132" s="39">
        <v>0.10400000000000001</v>
      </c>
      <c r="F132" s="39">
        <v>0.14599999999999999</v>
      </c>
      <c r="G132" s="66"/>
      <c r="H132" s="66"/>
      <c r="I132" s="66"/>
      <c r="J132" s="6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</row>
    <row r="133" spans="1:21" ht="21.75" x14ac:dyDescent="0.6">
      <c r="A133" s="148"/>
      <c r="B133" s="99" t="s">
        <v>99</v>
      </c>
      <c r="C133" s="34">
        <v>0.23600000000000002</v>
      </c>
      <c r="D133" s="34">
        <v>0.22800000000000001</v>
      </c>
      <c r="E133" s="34">
        <v>0.20899999999999999</v>
      </c>
      <c r="F133" s="34">
        <v>0.20800000000000002</v>
      </c>
      <c r="G133" s="66"/>
      <c r="H133" s="66"/>
      <c r="I133" s="66"/>
      <c r="J133" s="6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</row>
    <row r="134" spans="1:21" ht="21.75" x14ac:dyDescent="0.6">
      <c r="A134" s="148"/>
      <c r="B134" s="99" t="s">
        <v>100</v>
      </c>
      <c r="C134" s="34">
        <v>0</v>
      </c>
      <c r="D134" s="34">
        <v>0</v>
      </c>
      <c r="E134" s="34">
        <v>1.3000000000000001E-2</v>
      </c>
      <c r="F134" s="34">
        <v>1.6E-2</v>
      </c>
      <c r="G134" s="66"/>
      <c r="H134" s="66"/>
      <c r="I134" s="66"/>
      <c r="J134" s="6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</row>
    <row r="135" spans="1:21" ht="21.75" x14ac:dyDescent="0.6">
      <c r="A135" s="148"/>
      <c r="B135" s="97" t="s">
        <v>101</v>
      </c>
      <c r="C135" s="39">
        <v>0</v>
      </c>
      <c r="D135" s="39">
        <v>0</v>
      </c>
      <c r="E135" s="39">
        <v>0</v>
      </c>
      <c r="F135" s="39">
        <v>0</v>
      </c>
      <c r="G135" s="66"/>
      <c r="H135" s="66"/>
      <c r="I135" s="66"/>
      <c r="J135" s="6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</row>
    <row r="136" spans="1:21" ht="65.25" x14ac:dyDescent="0.6">
      <c r="A136" s="148" t="s">
        <v>191</v>
      </c>
      <c r="B136" s="110" t="s">
        <v>103</v>
      </c>
      <c r="C136" s="36" t="s">
        <v>3</v>
      </c>
      <c r="D136" s="36" t="s">
        <v>4</v>
      </c>
      <c r="E136" s="36" t="s">
        <v>3</v>
      </c>
      <c r="F136" s="36" t="s">
        <v>4</v>
      </c>
      <c r="G136" s="66"/>
      <c r="H136" s="66"/>
      <c r="I136" s="66"/>
      <c r="J136" s="66"/>
      <c r="K136" s="114"/>
      <c r="L136" s="16"/>
      <c r="M136" s="16"/>
      <c r="N136" s="16"/>
      <c r="O136" s="16"/>
      <c r="P136" s="16"/>
      <c r="Q136" s="16"/>
      <c r="R136" s="16"/>
      <c r="S136" s="16"/>
      <c r="T136" s="16"/>
      <c r="U136" s="16"/>
    </row>
    <row r="137" spans="1:21" ht="21.75" x14ac:dyDescent="0.6">
      <c r="A137" s="148"/>
      <c r="B137" s="97" t="s">
        <v>96</v>
      </c>
      <c r="C137" s="39">
        <v>0.73099999999999998</v>
      </c>
      <c r="D137" s="39">
        <v>0.59200000000000008</v>
      </c>
      <c r="E137" s="39">
        <v>0.72799999999999998</v>
      </c>
      <c r="F137" s="39">
        <v>0.57600000000000007</v>
      </c>
      <c r="G137" s="66"/>
      <c r="H137" s="66"/>
      <c r="I137" s="66"/>
      <c r="J137" s="6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</row>
    <row r="138" spans="1:21" ht="21.75" x14ac:dyDescent="0.6">
      <c r="A138" s="148"/>
      <c r="B138" s="99" t="s">
        <v>97</v>
      </c>
      <c r="C138" s="34">
        <v>8.6999999999999994E-2</v>
      </c>
      <c r="D138" s="34">
        <v>0.109</v>
      </c>
      <c r="E138" s="34">
        <v>4.7E-2</v>
      </c>
      <c r="F138" s="34">
        <v>7.4999999999999997E-2</v>
      </c>
      <c r="G138" s="66"/>
      <c r="H138" s="66"/>
      <c r="I138" s="66"/>
      <c r="J138" s="6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</row>
    <row r="139" spans="1:21" ht="21.75" x14ac:dyDescent="0.6">
      <c r="A139" s="148"/>
      <c r="B139" s="97" t="s">
        <v>98</v>
      </c>
      <c r="C139" s="39">
        <v>0.15</v>
      </c>
      <c r="D139" s="39">
        <v>0.251</v>
      </c>
      <c r="E139" s="39">
        <v>0.14499999999999999</v>
      </c>
      <c r="F139" s="39">
        <v>0.24299999999999999</v>
      </c>
      <c r="G139" s="66"/>
      <c r="H139" s="66"/>
      <c r="I139" s="66"/>
      <c r="J139" s="6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</row>
    <row r="140" spans="1:21" ht="21.75" x14ac:dyDescent="0.6">
      <c r="A140" s="148"/>
      <c r="B140" s="99" t="s">
        <v>99</v>
      </c>
      <c r="C140" s="34">
        <v>0</v>
      </c>
      <c r="D140" s="34">
        <v>3.1E-2</v>
      </c>
      <c r="E140" s="34">
        <v>1.2E-2</v>
      </c>
      <c r="F140" s="34">
        <v>2.6000000000000002E-2</v>
      </c>
      <c r="G140" s="66"/>
      <c r="H140" s="66"/>
      <c r="I140" s="66"/>
      <c r="J140" s="6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</row>
    <row r="141" spans="1:21" ht="21.75" x14ac:dyDescent="0.6">
      <c r="A141" s="148"/>
      <c r="B141" s="99" t="s">
        <v>100</v>
      </c>
      <c r="C141" s="34">
        <v>0</v>
      </c>
      <c r="D141" s="34">
        <v>0</v>
      </c>
      <c r="E141" s="34">
        <v>2.5000000000000001E-2</v>
      </c>
      <c r="F141" s="34">
        <v>4.2000000000000003E-2</v>
      </c>
      <c r="G141" s="66"/>
      <c r="H141" s="66"/>
      <c r="I141" s="66"/>
      <c r="J141" s="6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</row>
    <row r="142" spans="1:21" ht="21.75" x14ac:dyDescent="0.6">
      <c r="A142" s="148"/>
      <c r="B142" s="97" t="s">
        <v>101</v>
      </c>
      <c r="C142" s="39">
        <v>0</v>
      </c>
      <c r="D142" s="39">
        <v>0</v>
      </c>
      <c r="E142" s="39">
        <v>0</v>
      </c>
      <c r="F142" s="39">
        <v>0</v>
      </c>
      <c r="G142" s="66"/>
      <c r="H142" s="66"/>
      <c r="I142" s="66"/>
      <c r="J142" s="6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</row>
    <row r="143" spans="1:21" ht="43.5" x14ac:dyDescent="0.6">
      <c r="A143" s="148" t="s">
        <v>192</v>
      </c>
      <c r="B143" s="115" t="s">
        <v>104</v>
      </c>
      <c r="C143" s="36" t="s">
        <v>3</v>
      </c>
      <c r="D143" s="36" t="s">
        <v>4</v>
      </c>
      <c r="E143" s="36" t="s">
        <v>3</v>
      </c>
      <c r="F143" s="36" t="s">
        <v>4</v>
      </c>
      <c r="G143" s="66"/>
      <c r="H143" s="66"/>
      <c r="I143" s="66"/>
      <c r="J143" s="6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</row>
    <row r="144" spans="1:21" ht="21.75" x14ac:dyDescent="0.6">
      <c r="A144" s="148"/>
      <c r="B144" s="97" t="s">
        <v>105</v>
      </c>
      <c r="C144" s="116">
        <v>0.45799999999999996</v>
      </c>
      <c r="D144" s="116">
        <v>0.49200000000000005</v>
      </c>
      <c r="E144" s="116">
        <v>0.46</v>
      </c>
      <c r="F144" s="116">
        <v>0.52500000000000002</v>
      </c>
      <c r="G144" s="66"/>
      <c r="H144" s="66"/>
      <c r="I144" s="66"/>
      <c r="J144" s="6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</row>
    <row r="145" spans="1:21" ht="21.75" x14ac:dyDescent="0.6">
      <c r="A145" s="148"/>
      <c r="B145" s="99" t="s">
        <v>106</v>
      </c>
      <c r="C145" s="117">
        <v>0.54</v>
      </c>
      <c r="D145" s="117">
        <v>0.503</v>
      </c>
      <c r="E145" s="117">
        <v>0.53299999999999992</v>
      </c>
      <c r="F145" s="117">
        <v>0.46500000000000002</v>
      </c>
      <c r="G145" s="66"/>
      <c r="H145" s="66"/>
      <c r="I145" s="66"/>
      <c r="J145" s="6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</row>
    <row r="146" spans="1:21" ht="21.75" x14ac:dyDescent="0.6">
      <c r="A146" s="148"/>
      <c r="B146" s="97" t="s">
        <v>107</v>
      </c>
      <c r="C146" s="116">
        <v>2E-3</v>
      </c>
      <c r="D146" s="116">
        <v>5.0000000000000001E-3</v>
      </c>
      <c r="E146" s="116">
        <v>4.0000000000000001E-3</v>
      </c>
      <c r="F146" s="116">
        <v>5.0000000000000001E-3</v>
      </c>
      <c r="G146" s="66"/>
      <c r="H146" s="66"/>
      <c r="I146" s="66"/>
      <c r="J146" s="6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</row>
    <row r="147" spans="1:21" ht="35.25" customHeight="1" x14ac:dyDescent="0.6">
      <c r="A147" s="148" t="s">
        <v>193</v>
      </c>
      <c r="B147" s="115" t="s">
        <v>108</v>
      </c>
      <c r="C147" s="118"/>
      <c r="D147" s="118"/>
      <c r="E147" s="118"/>
      <c r="F147" s="118"/>
      <c r="G147" s="66"/>
      <c r="H147" s="66"/>
      <c r="I147" s="66"/>
      <c r="J147" s="6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</row>
    <row r="148" spans="1:21" ht="21.75" x14ac:dyDescent="0.6">
      <c r="A148" s="148"/>
      <c r="B148" s="97" t="s">
        <v>105</v>
      </c>
      <c r="C148" s="116">
        <v>0.379</v>
      </c>
      <c r="D148" s="116">
        <v>0.55700000000000005</v>
      </c>
      <c r="E148" s="116">
        <v>0.38100000000000001</v>
      </c>
      <c r="F148" s="116">
        <v>0.46399999999999997</v>
      </c>
      <c r="G148" s="66"/>
      <c r="H148" s="66"/>
      <c r="I148" s="66"/>
      <c r="J148" s="6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</row>
    <row r="149" spans="1:21" ht="21.75" x14ac:dyDescent="0.6">
      <c r="A149" s="148"/>
      <c r="B149" s="99" t="s">
        <v>106</v>
      </c>
      <c r="C149" s="117">
        <v>0.61799999999999999</v>
      </c>
      <c r="D149" s="117">
        <v>0.433</v>
      </c>
      <c r="E149" s="117">
        <v>0.61199999999999999</v>
      </c>
      <c r="F149" s="117">
        <v>0.52800000000000002</v>
      </c>
      <c r="G149" s="66"/>
      <c r="H149" s="66"/>
      <c r="I149" s="66"/>
      <c r="J149" s="6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</row>
    <row r="150" spans="1:21" ht="21.75" x14ac:dyDescent="0.6">
      <c r="A150" s="148"/>
      <c r="B150" s="97" t="s">
        <v>107</v>
      </c>
      <c r="C150" s="116">
        <v>2E-3</v>
      </c>
      <c r="D150" s="116">
        <v>0.01</v>
      </c>
      <c r="E150" s="116">
        <v>5.0000000000000001E-3</v>
      </c>
      <c r="F150" s="116">
        <v>9.0000000000000011E-3</v>
      </c>
      <c r="G150" s="66"/>
      <c r="H150" s="66"/>
      <c r="I150" s="66"/>
      <c r="J150" s="6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</row>
    <row r="151" spans="1:21" ht="30" customHeight="1" x14ac:dyDescent="0.6">
      <c r="A151" s="148">
        <v>17</v>
      </c>
      <c r="B151" s="63" t="s">
        <v>109</v>
      </c>
      <c r="C151" s="119"/>
      <c r="D151" s="119"/>
      <c r="E151" s="120"/>
      <c r="F151" s="120"/>
      <c r="G151" s="66"/>
      <c r="H151" s="66"/>
      <c r="I151" s="66"/>
      <c r="J151" s="6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</row>
    <row r="152" spans="1:21" ht="21.75" x14ac:dyDescent="0.6">
      <c r="A152" s="148"/>
      <c r="B152" s="121"/>
      <c r="C152" s="46">
        <v>2019</v>
      </c>
      <c r="D152" s="46"/>
      <c r="E152" s="91">
        <v>2020</v>
      </c>
      <c r="F152" s="92"/>
      <c r="G152" s="91">
        <v>2021</v>
      </c>
      <c r="H152" s="126"/>
      <c r="I152" s="126"/>
      <c r="J152" s="6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</row>
    <row r="153" spans="1:21" ht="21.75" x14ac:dyDescent="0.6">
      <c r="A153" s="148"/>
      <c r="B153" s="67"/>
      <c r="C153" s="36" t="s">
        <v>3</v>
      </c>
      <c r="D153" s="36" t="s">
        <v>4</v>
      </c>
      <c r="E153" s="36" t="s">
        <v>3</v>
      </c>
      <c r="F153" s="36" t="s">
        <v>4</v>
      </c>
      <c r="G153" s="36" t="s">
        <v>3</v>
      </c>
      <c r="H153" s="36" t="s">
        <v>4</v>
      </c>
      <c r="I153" s="36" t="s">
        <v>184</v>
      </c>
      <c r="J153" s="6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</row>
    <row r="154" spans="1:21" ht="21.75" x14ac:dyDescent="0.6">
      <c r="A154" s="148"/>
      <c r="B154" s="40" t="s">
        <v>110</v>
      </c>
      <c r="C154" s="39">
        <v>0.61070000000000002</v>
      </c>
      <c r="D154" s="39">
        <v>0.39929999999999999</v>
      </c>
      <c r="E154" s="33">
        <v>0.58964143426294824</v>
      </c>
      <c r="F154" s="33">
        <v>0.41035856573705182</v>
      </c>
      <c r="G154" s="33">
        <v>0.58024691358024694</v>
      </c>
      <c r="H154" s="33">
        <v>0.41975308641975306</v>
      </c>
      <c r="I154" s="32">
        <v>243</v>
      </c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</row>
    <row r="155" spans="1:21" ht="21.75" x14ac:dyDescent="0.6">
      <c r="A155" s="148"/>
      <c r="B155" s="94" t="s">
        <v>111</v>
      </c>
      <c r="C155" s="34">
        <v>0.62609999999999999</v>
      </c>
      <c r="D155" s="34">
        <v>0.37390000000000001</v>
      </c>
      <c r="E155" s="34">
        <v>0.64220183486238536</v>
      </c>
      <c r="F155" s="34">
        <v>0.3577981651376147</v>
      </c>
      <c r="G155" s="34">
        <v>0.61904761904761907</v>
      </c>
      <c r="H155" s="34">
        <v>0.38095238095238093</v>
      </c>
      <c r="I155" s="28">
        <v>105</v>
      </c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</row>
    <row r="156" spans="1:21" ht="21.75" x14ac:dyDescent="0.6">
      <c r="A156" s="148"/>
      <c r="B156" s="40" t="s">
        <v>112</v>
      </c>
      <c r="C156" s="39">
        <v>0.65480000000000005</v>
      </c>
      <c r="D156" s="39">
        <v>0.34520000000000001</v>
      </c>
      <c r="E156" s="33">
        <v>0.6966292134831461</v>
      </c>
      <c r="F156" s="33">
        <v>0.30337078651685395</v>
      </c>
      <c r="G156" s="33">
        <v>0.70329670329670335</v>
      </c>
      <c r="H156" s="33">
        <v>0.2967032967032967</v>
      </c>
      <c r="I156" s="32">
        <v>91</v>
      </c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</row>
    <row r="157" spans="1:21" ht="21.75" x14ac:dyDescent="0.6">
      <c r="A157" s="148"/>
      <c r="B157" s="94" t="s">
        <v>113</v>
      </c>
      <c r="C157" s="34">
        <v>0.68889999999999996</v>
      </c>
      <c r="D157" s="34">
        <v>0.31109999999999999</v>
      </c>
      <c r="E157" s="34">
        <v>0.71276595744680848</v>
      </c>
      <c r="F157" s="34">
        <v>0.28723404255319152</v>
      </c>
      <c r="G157" s="34">
        <v>0.7303370786516854</v>
      </c>
      <c r="H157" s="34">
        <v>0.2696629213483146</v>
      </c>
      <c r="I157" s="28">
        <v>89</v>
      </c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</row>
    <row r="158" spans="1:21" ht="21.75" x14ac:dyDescent="0.6">
      <c r="A158" s="148"/>
      <c r="B158" s="40" t="s">
        <v>114</v>
      </c>
      <c r="C158" s="39">
        <v>0.70330000000000004</v>
      </c>
      <c r="D158" s="39">
        <v>0.29670000000000002</v>
      </c>
      <c r="E158" s="33">
        <v>0.73170731707317072</v>
      </c>
      <c r="F158" s="33">
        <v>0.26829268292682928</v>
      </c>
      <c r="G158" s="33">
        <v>0.6875</v>
      </c>
      <c r="H158" s="33">
        <v>0.3125</v>
      </c>
      <c r="I158" s="32">
        <v>80</v>
      </c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</row>
    <row r="159" spans="1:21" ht="21.75" x14ac:dyDescent="0.6">
      <c r="A159" s="148"/>
      <c r="B159" s="94" t="s">
        <v>115</v>
      </c>
      <c r="C159" s="34">
        <v>0.80230000000000001</v>
      </c>
      <c r="D159" s="34">
        <v>0.19769999999999999</v>
      </c>
      <c r="E159" s="34">
        <v>0.76687116564417179</v>
      </c>
      <c r="F159" s="34">
        <v>0.23312883435582821</v>
      </c>
      <c r="G159" s="34">
        <v>0.76543209876543206</v>
      </c>
      <c r="H159" s="34">
        <v>0.23456790123456789</v>
      </c>
      <c r="I159" s="28">
        <v>162</v>
      </c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</row>
    <row r="160" spans="1:21" ht="21.75" x14ac:dyDescent="0.6">
      <c r="A160" s="148"/>
      <c r="B160" s="40" t="s">
        <v>116</v>
      </c>
      <c r="C160" s="39">
        <v>0.80610000000000004</v>
      </c>
      <c r="D160" s="39">
        <v>0.19390000000000002</v>
      </c>
      <c r="E160" s="33">
        <v>0.76027397260273977</v>
      </c>
      <c r="F160" s="33">
        <v>0.23972602739726026</v>
      </c>
      <c r="G160" s="33">
        <v>0.76811594202898548</v>
      </c>
      <c r="H160" s="33">
        <v>0.2318840579710145</v>
      </c>
      <c r="I160" s="32">
        <v>138</v>
      </c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</row>
    <row r="161" spans="1:21" ht="21.75" x14ac:dyDescent="0.6">
      <c r="A161" s="148"/>
      <c r="B161" s="94" t="s">
        <v>117</v>
      </c>
      <c r="C161" s="34">
        <v>0.81969999999999998</v>
      </c>
      <c r="D161" s="34">
        <v>0.18030000000000002</v>
      </c>
      <c r="E161" s="34">
        <v>0.80132450331125826</v>
      </c>
      <c r="F161" s="34">
        <v>0.19867549668874171</v>
      </c>
      <c r="G161" s="34">
        <v>0.80952380952380953</v>
      </c>
      <c r="H161" s="34">
        <v>0.19047619047619047</v>
      </c>
      <c r="I161" s="28">
        <v>147</v>
      </c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</row>
    <row r="162" spans="1:21" ht="21.75" x14ac:dyDescent="0.6">
      <c r="A162" s="148"/>
      <c r="B162" s="40" t="s">
        <v>118</v>
      </c>
      <c r="C162" s="39">
        <v>0.82480000000000009</v>
      </c>
      <c r="D162" s="39">
        <v>0.17519999999999999</v>
      </c>
      <c r="E162" s="33">
        <v>0.80341880341880345</v>
      </c>
      <c r="F162" s="33">
        <v>0.19658119658119658</v>
      </c>
      <c r="G162" s="33">
        <v>0.81300813008130079</v>
      </c>
      <c r="H162" s="33">
        <v>0.18699186991869918</v>
      </c>
      <c r="I162" s="32">
        <v>123</v>
      </c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</row>
    <row r="163" spans="1:21" ht="21.75" x14ac:dyDescent="0.6">
      <c r="A163" s="148"/>
      <c r="B163" s="94" t="s">
        <v>119</v>
      </c>
      <c r="C163" s="34">
        <v>0.44829999999999998</v>
      </c>
      <c r="D163" s="34">
        <v>0.55169999999999997</v>
      </c>
      <c r="E163" s="34">
        <v>0.45161290322580644</v>
      </c>
      <c r="F163" s="34">
        <v>0.54838709677419351</v>
      </c>
      <c r="G163" s="34">
        <v>0.50505050505050508</v>
      </c>
      <c r="H163" s="34">
        <v>0.49494949494949497</v>
      </c>
      <c r="I163" s="28">
        <v>99</v>
      </c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</row>
    <row r="164" spans="1:21" ht="21.75" x14ac:dyDescent="0.6">
      <c r="A164" s="148"/>
      <c r="B164" s="40" t="s">
        <v>120</v>
      </c>
      <c r="C164" s="39">
        <v>0.51800000000000002</v>
      </c>
      <c r="D164" s="39">
        <v>0.48200000000000004</v>
      </c>
      <c r="E164" s="33">
        <v>0.55555555555555558</v>
      </c>
      <c r="F164" s="33">
        <v>0.44444444444444442</v>
      </c>
      <c r="G164" s="33">
        <v>0.55555555555555558</v>
      </c>
      <c r="H164" s="33">
        <v>0.44444444444444442</v>
      </c>
      <c r="I164" s="32">
        <v>117</v>
      </c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</row>
    <row r="165" spans="1:21" ht="34.5" customHeight="1" x14ac:dyDescent="0.6">
      <c r="A165" s="148">
        <v>18</v>
      </c>
      <c r="B165" s="35" t="s">
        <v>121</v>
      </c>
      <c r="C165" s="36" t="s">
        <v>3</v>
      </c>
      <c r="D165" s="36" t="s">
        <v>4</v>
      </c>
      <c r="E165" s="36" t="s">
        <v>3</v>
      </c>
      <c r="F165" s="36" t="s">
        <v>4</v>
      </c>
      <c r="G165" s="36" t="s">
        <v>3</v>
      </c>
      <c r="H165" s="36" t="s">
        <v>4</v>
      </c>
      <c r="I165" s="66"/>
      <c r="J165" s="6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</row>
    <row r="166" spans="1:21" ht="21.75" x14ac:dyDescent="0.6">
      <c r="A166" s="148"/>
      <c r="B166" s="40" t="s">
        <v>122</v>
      </c>
      <c r="C166" s="33">
        <v>0.86959999999999993</v>
      </c>
      <c r="D166" s="33">
        <v>0.13039999999999999</v>
      </c>
      <c r="E166" s="33">
        <v>0.86382978723404258</v>
      </c>
      <c r="F166" s="33">
        <v>0.13617021276595745</v>
      </c>
      <c r="G166" s="33">
        <v>0.85057471264367812</v>
      </c>
      <c r="H166" s="33">
        <v>0.14942528735632185</v>
      </c>
      <c r="I166" s="66"/>
      <c r="J166" s="6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</row>
    <row r="167" spans="1:21" ht="21.75" x14ac:dyDescent="0.6">
      <c r="A167" s="148"/>
      <c r="B167" s="94" t="s">
        <v>123</v>
      </c>
      <c r="C167" s="34">
        <v>0.71689999999999998</v>
      </c>
      <c r="D167" s="34">
        <v>0.28309999999999996</v>
      </c>
      <c r="E167" s="34">
        <v>0.71976401179941008</v>
      </c>
      <c r="F167" s="34">
        <v>0.28023598820058998</v>
      </c>
      <c r="G167" s="34">
        <v>0.70639534883720934</v>
      </c>
      <c r="H167" s="34">
        <v>0.29360465116279072</v>
      </c>
      <c r="I167" s="66"/>
      <c r="J167" s="6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</row>
    <row r="168" spans="1:21" ht="21.75" x14ac:dyDescent="0.6">
      <c r="A168" s="148"/>
      <c r="B168" s="40" t="s">
        <v>124</v>
      </c>
      <c r="C168" s="39">
        <v>0.59650000000000003</v>
      </c>
      <c r="D168" s="33">
        <v>0.40350000000000003</v>
      </c>
      <c r="E168" s="33">
        <v>0.5892857142857143</v>
      </c>
      <c r="F168" s="33">
        <v>0.4107142857142857</v>
      </c>
      <c r="G168" s="33">
        <v>0.55319148936170215</v>
      </c>
      <c r="H168" s="33">
        <v>0.44680851063829785</v>
      </c>
      <c r="I168" s="66"/>
      <c r="J168" s="6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</row>
    <row r="169" spans="1:21" ht="21.75" x14ac:dyDescent="0.6">
      <c r="A169" s="148"/>
      <c r="B169" s="94" t="s">
        <v>125</v>
      </c>
      <c r="C169" s="34">
        <v>0.85560000000000003</v>
      </c>
      <c r="D169" s="34">
        <v>0.34439999999999998</v>
      </c>
      <c r="E169" s="34">
        <v>0.64556962025316456</v>
      </c>
      <c r="F169" s="34">
        <v>0.35443037974683544</v>
      </c>
      <c r="G169" s="34">
        <v>0.67088607594936711</v>
      </c>
      <c r="H169" s="34">
        <v>0.32911392405063289</v>
      </c>
      <c r="I169" s="66"/>
      <c r="J169" s="6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</row>
    <row r="170" spans="1:21" ht="21.75" x14ac:dyDescent="0.6">
      <c r="A170" s="148"/>
      <c r="B170" s="40" t="s">
        <v>126</v>
      </c>
      <c r="C170" s="39">
        <v>0.6381</v>
      </c>
      <c r="D170" s="33">
        <v>0.3619</v>
      </c>
      <c r="E170" s="33">
        <v>0.63265306122448983</v>
      </c>
      <c r="F170" s="33">
        <v>0.36734693877551022</v>
      </c>
      <c r="G170" s="33">
        <v>0.69863013698630139</v>
      </c>
      <c r="H170" s="33">
        <v>0.30136986301369861</v>
      </c>
      <c r="I170" s="66"/>
      <c r="J170" s="6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</row>
    <row r="171" spans="1:21" ht="21.75" x14ac:dyDescent="0.6">
      <c r="A171" s="148"/>
      <c r="B171" s="94" t="s">
        <v>127</v>
      </c>
      <c r="C171" s="34">
        <v>0.72040000000000004</v>
      </c>
      <c r="D171" s="34">
        <v>0.27979999999999999</v>
      </c>
      <c r="E171" s="34">
        <v>0.67088607594936711</v>
      </c>
      <c r="F171" s="34">
        <v>0.32911392405063289</v>
      </c>
      <c r="G171" s="34">
        <v>0.65240641711229952</v>
      </c>
      <c r="H171" s="34">
        <v>0.34759358288770054</v>
      </c>
      <c r="I171" s="66"/>
      <c r="J171" s="6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</row>
    <row r="172" spans="1:21" ht="21.75" x14ac:dyDescent="0.6">
      <c r="A172" s="148"/>
      <c r="B172" s="40" t="s">
        <v>128</v>
      </c>
      <c r="C172" s="33">
        <v>0.72930000000000006</v>
      </c>
      <c r="D172" s="33">
        <v>0.2707</v>
      </c>
      <c r="E172" s="33">
        <v>0.71381031613976709</v>
      </c>
      <c r="F172" s="33">
        <v>0.28618968386023297</v>
      </c>
      <c r="G172" s="33">
        <v>0.71222410865874364</v>
      </c>
      <c r="H172" s="33">
        <v>0.28777589134125636</v>
      </c>
      <c r="I172" s="66"/>
      <c r="J172" s="6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</row>
    <row r="173" spans="1:21" ht="43.5" x14ac:dyDescent="0.6">
      <c r="A173" s="148">
        <v>19</v>
      </c>
      <c r="B173" s="35" t="s">
        <v>129</v>
      </c>
      <c r="C173" s="36" t="s">
        <v>3</v>
      </c>
      <c r="D173" s="36" t="s">
        <v>4</v>
      </c>
      <c r="E173" s="36" t="s">
        <v>3</v>
      </c>
      <c r="F173" s="36" t="s">
        <v>4</v>
      </c>
      <c r="G173" s="36" t="s">
        <v>3</v>
      </c>
      <c r="H173" s="36" t="s">
        <v>4</v>
      </c>
      <c r="I173" s="66"/>
      <c r="J173" s="6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</row>
    <row r="174" spans="1:21" ht="21.75" x14ac:dyDescent="0.6">
      <c r="A174" s="148"/>
      <c r="B174" s="40" t="s">
        <v>122</v>
      </c>
      <c r="C174" s="33">
        <v>0.61539999999999995</v>
      </c>
      <c r="D174" s="33">
        <v>0.3846</v>
      </c>
      <c r="E174" s="33">
        <v>0.64102564102564108</v>
      </c>
      <c r="F174" s="33">
        <v>0.35897435897435898</v>
      </c>
      <c r="G174" s="33">
        <v>0.63414634146341464</v>
      </c>
      <c r="H174" s="33">
        <v>0.36585365853658536</v>
      </c>
      <c r="I174" s="66"/>
      <c r="J174" s="6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</row>
    <row r="175" spans="1:21" ht="21.75" x14ac:dyDescent="0.6">
      <c r="A175" s="148"/>
      <c r="B175" s="94" t="s">
        <v>123</v>
      </c>
      <c r="C175" s="34">
        <v>0.54409999999999992</v>
      </c>
      <c r="D175" s="34">
        <v>0.45590000000000003</v>
      </c>
      <c r="E175" s="34">
        <v>0.53424657534246578</v>
      </c>
      <c r="F175" s="34">
        <v>0.46575342465753422</v>
      </c>
      <c r="G175" s="34">
        <v>0.53333333333333333</v>
      </c>
      <c r="H175" s="34">
        <v>0.46666666666666667</v>
      </c>
      <c r="I175" s="66"/>
      <c r="J175" s="6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</row>
    <row r="176" spans="1:21" ht="21.75" x14ac:dyDescent="0.6">
      <c r="A176" s="148"/>
      <c r="B176" s="40" t="s">
        <v>124</v>
      </c>
      <c r="C176" s="39">
        <v>0.5</v>
      </c>
      <c r="D176" s="33">
        <v>0.5</v>
      </c>
      <c r="E176" s="33">
        <v>0.625</v>
      </c>
      <c r="F176" s="33">
        <v>0.375</v>
      </c>
      <c r="G176" s="39">
        <v>0.6</v>
      </c>
      <c r="H176" s="33">
        <v>0.4</v>
      </c>
      <c r="I176" s="66"/>
      <c r="J176" s="6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</row>
    <row r="177" spans="1:21" ht="21.75" x14ac:dyDescent="0.6">
      <c r="A177" s="148"/>
      <c r="B177" s="94" t="s">
        <v>125</v>
      </c>
      <c r="C177" s="34">
        <v>0.45</v>
      </c>
      <c r="D177" s="34">
        <v>0.55000000000000004</v>
      </c>
      <c r="E177" s="34">
        <v>0.41176470588235292</v>
      </c>
      <c r="F177" s="34">
        <v>0.58823529411764708</v>
      </c>
      <c r="G177" s="34">
        <v>0.5</v>
      </c>
      <c r="H177" s="34">
        <v>0.5</v>
      </c>
      <c r="I177" s="66"/>
      <c r="J177" s="6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</row>
    <row r="178" spans="1:21" ht="21.75" x14ac:dyDescent="0.6">
      <c r="A178" s="148"/>
      <c r="B178" s="40" t="s">
        <v>126</v>
      </c>
      <c r="C178" s="39">
        <v>0.42859999999999998</v>
      </c>
      <c r="D178" s="33">
        <v>0.57140000000000002</v>
      </c>
      <c r="E178" s="33">
        <v>0.4</v>
      </c>
      <c r="F178" s="33">
        <v>0.6</v>
      </c>
      <c r="G178" s="39">
        <v>0.375</v>
      </c>
      <c r="H178" s="33">
        <v>0.625</v>
      </c>
      <c r="I178" s="66"/>
      <c r="J178" s="6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</row>
    <row r="179" spans="1:21" ht="21.75" x14ac:dyDescent="0.6">
      <c r="A179" s="148"/>
      <c r="B179" s="94" t="s">
        <v>127</v>
      </c>
      <c r="C179" s="34">
        <v>0.37040000000000001</v>
      </c>
      <c r="D179" s="34">
        <v>0.62960000000000005</v>
      </c>
      <c r="E179" s="34">
        <v>0.44444444444444442</v>
      </c>
      <c r="F179" s="34">
        <v>0.55555555555555558</v>
      </c>
      <c r="G179" s="34">
        <v>0.47619047619047616</v>
      </c>
      <c r="H179" s="34">
        <v>0.52380952380952384</v>
      </c>
      <c r="I179" s="66"/>
      <c r="J179" s="6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</row>
    <row r="180" spans="1:21" ht="21.75" x14ac:dyDescent="0.6">
      <c r="A180" s="148"/>
      <c r="B180" s="40" t="s">
        <v>128</v>
      </c>
      <c r="C180" s="33">
        <v>0.49119999999999997</v>
      </c>
      <c r="D180" s="33">
        <v>0.50880000000000003</v>
      </c>
      <c r="E180" s="33">
        <v>0.51315789473684215</v>
      </c>
      <c r="F180" s="33">
        <v>0.48684210526315791</v>
      </c>
      <c r="G180" s="33">
        <v>0.53240740740740744</v>
      </c>
      <c r="H180" s="33">
        <v>0.46759259259259262</v>
      </c>
      <c r="I180" s="66"/>
      <c r="J180" s="6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</row>
    <row r="181" spans="1:21" ht="65.25" x14ac:dyDescent="0.6">
      <c r="A181" s="148">
        <v>20</v>
      </c>
      <c r="B181" s="35" t="s">
        <v>130</v>
      </c>
      <c r="C181" s="64" t="s">
        <v>131</v>
      </c>
      <c r="D181" s="64"/>
      <c r="E181" s="64"/>
      <c r="F181" s="64"/>
      <c r="G181" s="122" t="s">
        <v>132</v>
      </c>
      <c r="H181" s="123"/>
      <c r="I181" s="123"/>
      <c r="J181" s="124"/>
      <c r="K181" s="122" t="s">
        <v>185</v>
      </c>
      <c r="L181" s="123"/>
      <c r="M181" s="123"/>
      <c r="N181" s="124"/>
      <c r="O181" s="16"/>
      <c r="P181" s="16"/>
      <c r="Q181" s="16"/>
      <c r="R181" s="16"/>
      <c r="S181" s="16"/>
      <c r="T181" s="16"/>
      <c r="U181" s="16"/>
    </row>
    <row r="182" spans="1:21" ht="21.75" x14ac:dyDescent="0.6">
      <c r="A182" s="148"/>
      <c r="B182" s="29"/>
      <c r="C182" s="111" t="s">
        <v>133</v>
      </c>
      <c r="D182" s="111" t="s">
        <v>23</v>
      </c>
      <c r="E182" s="111" t="s">
        <v>134</v>
      </c>
      <c r="F182" s="111" t="s">
        <v>135</v>
      </c>
      <c r="G182" s="111" t="s">
        <v>133</v>
      </c>
      <c r="H182" s="111" t="s">
        <v>23</v>
      </c>
      <c r="I182" s="111" t="s">
        <v>134</v>
      </c>
      <c r="J182" s="111" t="s">
        <v>135</v>
      </c>
      <c r="K182" s="111" t="s">
        <v>133</v>
      </c>
      <c r="L182" s="111" t="s">
        <v>23</v>
      </c>
      <c r="M182" s="111" t="s">
        <v>134</v>
      </c>
      <c r="N182" s="111" t="s">
        <v>135</v>
      </c>
      <c r="O182" s="16"/>
      <c r="P182" s="16"/>
      <c r="Q182" s="16"/>
      <c r="R182" s="16"/>
      <c r="S182" s="16"/>
      <c r="T182" s="16"/>
      <c r="U182" s="16"/>
    </row>
    <row r="183" spans="1:21" ht="21.75" x14ac:dyDescent="0.6">
      <c r="A183" s="148"/>
      <c r="B183" s="94" t="s">
        <v>136</v>
      </c>
      <c r="C183" s="49">
        <v>0.59299999999999997</v>
      </c>
      <c r="D183" s="49">
        <v>0.28999999999999998</v>
      </c>
      <c r="E183" s="49">
        <v>0.10099999999999999</v>
      </c>
      <c r="F183" s="49">
        <f>1-SUM(C183:E183)</f>
        <v>1.6000000000000014E-2</v>
      </c>
      <c r="G183" s="49">
        <v>0.58577405857740583</v>
      </c>
      <c r="H183" s="49">
        <v>0.30962343096234307</v>
      </c>
      <c r="I183" s="49">
        <v>9.6234309623430964E-2</v>
      </c>
      <c r="J183" s="49">
        <v>8.368200836820083E-3</v>
      </c>
      <c r="K183" s="49">
        <v>0.60317460317460314</v>
      </c>
      <c r="L183" s="49">
        <v>0.29761904761904762</v>
      </c>
      <c r="M183" s="49">
        <v>8.7301587301587297E-2</v>
      </c>
      <c r="N183" s="49">
        <v>1.1904761904761904E-2</v>
      </c>
      <c r="O183" s="16"/>
      <c r="P183" s="16"/>
      <c r="Q183" s="16"/>
      <c r="R183" s="16"/>
      <c r="S183" s="16"/>
      <c r="T183" s="16"/>
      <c r="U183" s="16"/>
    </row>
    <row r="184" spans="1:21" ht="21.75" x14ac:dyDescent="0.6">
      <c r="A184" s="148"/>
      <c r="B184" s="40" t="s">
        <v>137</v>
      </c>
      <c r="C184" s="47">
        <v>0.34200000000000003</v>
      </c>
      <c r="D184" s="47">
        <v>0.46600000000000003</v>
      </c>
      <c r="E184" s="47">
        <v>0.192</v>
      </c>
      <c r="F184" s="47">
        <f>1-SUM(C184:E184)</f>
        <v>0</v>
      </c>
      <c r="G184" s="47">
        <v>0.32857142857142857</v>
      </c>
      <c r="H184" s="47">
        <v>0.52857142857142858</v>
      </c>
      <c r="I184" s="47">
        <v>0.14285714285714285</v>
      </c>
      <c r="J184" s="47">
        <v>0</v>
      </c>
      <c r="K184" s="47">
        <v>0.32051282051282054</v>
      </c>
      <c r="L184" s="47">
        <v>0.46153846153846156</v>
      </c>
      <c r="M184" s="47">
        <v>0.20512820512820512</v>
      </c>
      <c r="N184" s="47">
        <v>1.282051282051282E-2</v>
      </c>
      <c r="O184" s="16"/>
      <c r="P184" s="16"/>
      <c r="Q184" s="16"/>
      <c r="R184" s="16"/>
      <c r="S184" s="16"/>
      <c r="T184" s="16"/>
      <c r="U184" s="16"/>
    </row>
    <row r="185" spans="1:21" ht="21.75" x14ac:dyDescent="0.6">
      <c r="A185" s="148"/>
      <c r="B185" s="94" t="s">
        <v>138</v>
      </c>
      <c r="C185" s="49">
        <v>0.27100000000000002</v>
      </c>
      <c r="D185" s="49">
        <v>0.55100000000000005</v>
      </c>
      <c r="E185" s="49">
        <v>0.14199999999999999</v>
      </c>
      <c r="F185" s="49">
        <f>1-SUM(C185:E185)</f>
        <v>3.5999999999999921E-2</v>
      </c>
      <c r="G185" s="49">
        <v>0.29457364341085274</v>
      </c>
      <c r="H185" s="49">
        <v>0.54651162790697672</v>
      </c>
      <c r="I185" s="49">
        <v>0.12015503875968993</v>
      </c>
      <c r="J185" s="49">
        <v>3.875968992248062E-2</v>
      </c>
      <c r="K185" s="49">
        <v>0.33734939759036142</v>
      </c>
      <c r="L185" s="49">
        <v>0.51405622489959835</v>
      </c>
      <c r="M185" s="49">
        <v>0.11244979919678715</v>
      </c>
      <c r="N185" s="49">
        <v>3.614457831325301E-2</v>
      </c>
      <c r="O185" s="16"/>
      <c r="P185" s="16"/>
      <c r="Q185" s="16"/>
      <c r="R185" s="16"/>
      <c r="S185" s="16"/>
      <c r="T185" s="16"/>
      <c r="U185" s="16"/>
    </row>
    <row r="186" spans="1:21" ht="21.75" x14ac:dyDescent="0.6">
      <c r="A186" s="148"/>
      <c r="B186" s="40" t="s">
        <v>139</v>
      </c>
      <c r="C186" s="47">
        <v>0.13900000000000001</v>
      </c>
      <c r="D186" s="47">
        <v>0.57399999999999995</v>
      </c>
      <c r="E186" s="47">
        <v>0.20499999999999999</v>
      </c>
      <c r="F186" s="47">
        <v>8.2000000000000003E-2</v>
      </c>
      <c r="G186" s="47">
        <v>0.15702479338842976</v>
      </c>
      <c r="H186" s="47">
        <v>0.57024793388429751</v>
      </c>
      <c r="I186" s="47">
        <v>0.19834710743801653</v>
      </c>
      <c r="J186" s="47">
        <v>7.43801652892562E-2</v>
      </c>
      <c r="K186" s="47">
        <v>0.21929824561403508</v>
      </c>
      <c r="L186" s="47">
        <v>0.59649122807017541</v>
      </c>
      <c r="M186" s="47">
        <v>0.14035087719298245</v>
      </c>
      <c r="N186" s="47">
        <v>4.3859649122807015E-2</v>
      </c>
      <c r="O186" s="16"/>
      <c r="P186" s="16"/>
      <c r="Q186" s="125"/>
      <c r="R186" s="125"/>
      <c r="S186" s="125"/>
      <c r="T186" s="125"/>
      <c r="U186" s="16"/>
    </row>
    <row r="187" spans="1:21" ht="21.75" x14ac:dyDescent="0.6">
      <c r="A187" s="148"/>
      <c r="B187" s="94" t="s">
        <v>140</v>
      </c>
      <c r="C187" s="49">
        <f>1-SUM(D187:F187)</f>
        <v>4.500000000000004E-2</v>
      </c>
      <c r="D187" s="49">
        <v>0.30199999999999999</v>
      </c>
      <c r="E187" s="49">
        <v>0.41399999999999998</v>
      </c>
      <c r="F187" s="49">
        <v>0.23899999999999999</v>
      </c>
      <c r="G187" s="49">
        <v>5.6603773584905662E-2</v>
      </c>
      <c r="H187" s="49">
        <v>0.31132075471698112</v>
      </c>
      <c r="I187" s="49">
        <v>0.40094339622641512</v>
      </c>
      <c r="J187" s="49">
        <v>0.23113207547169812</v>
      </c>
      <c r="K187" s="49">
        <v>0.06</v>
      </c>
      <c r="L187" s="49">
        <v>0.39500000000000002</v>
      </c>
      <c r="M187" s="49">
        <v>0.32</v>
      </c>
      <c r="N187" s="49">
        <v>0.22500000000000001</v>
      </c>
      <c r="O187" s="16"/>
      <c r="P187" s="16"/>
      <c r="Q187" s="125"/>
      <c r="R187" s="125"/>
      <c r="S187" s="125"/>
      <c r="T187" s="125"/>
      <c r="U187" s="16"/>
    </row>
    <row r="188" spans="1:21" ht="21.75" x14ac:dyDescent="0.6">
      <c r="A188" s="148"/>
      <c r="B188" s="40" t="s">
        <v>141</v>
      </c>
      <c r="C188" s="47">
        <f>1-SUM(D188:F188)</f>
        <v>2.399999999999991E-2</v>
      </c>
      <c r="D188" s="47">
        <v>0.16500000000000001</v>
      </c>
      <c r="E188" s="47">
        <v>0.52</v>
      </c>
      <c r="F188" s="47">
        <v>0.29100000000000004</v>
      </c>
      <c r="G188" s="47">
        <v>3.1746031746031744E-2</v>
      </c>
      <c r="H188" s="47">
        <v>0.18253968253968253</v>
      </c>
      <c r="I188" s="47">
        <v>0.47619047619047616</v>
      </c>
      <c r="J188" s="47">
        <v>0.30952380952380953</v>
      </c>
      <c r="K188" s="47">
        <v>3.3613445378151259E-2</v>
      </c>
      <c r="L188" s="47">
        <v>0.26050420168067229</v>
      </c>
      <c r="M188" s="47">
        <v>0.34453781512605042</v>
      </c>
      <c r="N188" s="47">
        <v>0.36134453781512604</v>
      </c>
      <c r="O188" s="16"/>
      <c r="P188" s="16"/>
      <c r="Q188" s="125"/>
      <c r="R188" s="125"/>
      <c r="S188" s="125"/>
      <c r="T188" s="125"/>
      <c r="U188" s="16"/>
    </row>
    <row r="189" spans="1:21" ht="21.75" x14ac:dyDescent="0.6">
      <c r="A189" s="148"/>
      <c r="B189" s="94" t="s">
        <v>142</v>
      </c>
      <c r="C189" s="34">
        <v>0</v>
      </c>
      <c r="D189" s="34">
        <v>0</v>
      </c>
      <c r="E189" s="34">
        <v>0.11</v>
      </c>
      <c r="F189" s="34">
        <v>0.89</v>
      </c>
      <c r="G189" s="49">
        <v>0</v>
      </c>
      <c r="H189" s="49">
        <v>7.5187969924812026E-3</v>
      </c>
      <c r="I189" s="49">
        <v>0.12030075187969924</v>
      </c>
      <c r="J189" s="49">
        <v>0.8721804511278195</v>
      </c>
      <c r="K189" s="49">
        <v>0</v>
      </c>
      <c r="L189" s="49">
        <v>3.952569169960474E-3</v>
      </c>
      <c r="M189" s="49">
        <v>0.13833992094861661</v>
      </c>
      <c r="N189" s="49">
        <v>0.85770750988142297</v>
      </c>
      <c r="O189" s="16"/>
      <c r="P189" s="16"/>
      <c r="Q189" s="125"/>
      <c r="R189" s="125"/>
      <c r="S189" s="125"/>
      <c r="T189" s="125"/>
      <c r="U189" s="16"/>
    </row>
    <row r="190" spans="1:21" ht="21.75" x14ac:dyDescent="0.6">
      <c r="A190" s="148"/>
      <c r="B190" s="40" t="s">
        <v>143</v>
      </c>
      <c r="C190" s="33">
        <v>0</v>
      </c>
      <c r="D190" s="33">
        <v>0</v>
      </c>
      <c r="E190" s="33">
        <v>0.151</v>
      </c>
      <c r="F190" s="33">
        <v>0.84900000000000009</v>
      </c>
      <c r="G190" s="47">
        <v>0</v>
      </c>
      <c r="H190" s="47">
        <v>0</v>
      </c>
      <c r="I190" s="47">
        <v>0.15217391304347827</v>
      </c>
      <c r="J190" s="47">
        <v>0.84782608695652173</v>
      </c>
      <c r="K190" s="47">
        <v>0</v>
      </c>
      <c r="L190" s="47">
        <v>7.7519379844961239E-3</v>
      </c>
      <c r="M190" s="47">
        <v>0.10852713178294573</v>
      </c>
      <c r="N190" s="47">
        <v>0.88372093023255816</v>
      </c>
      <c r="O190" s="16"/>
      <c r="P190" s="16"/>
      <c r="Q190" s="125"/>
      <c r="R190" s="125"/>
      <c r="S190" s="125"/>
      <c r="T190" s="125"/>
      <c r="U190" s="16"/>
    </row>
    <row r="191" spans="1:21" ht="87" x14ac:dyDescent="0.6">
      <c r="A191" s="148">
        <v>21</v>
      </c>
      <c r="B191" s="35" t="s">
        <v>144</v>
      </c>
      <c r="C191" s="36" t="s">
        <v>133</v>
      </c>
      <c r="D191" s="36" t="s">
        <v>23</v>
      </c>
      <c r="E191" s="36" t="s">
        <v>134</v>
      </c>
      <c r="F191" s="36" t="s">
        <v>135</v>
      </c>
      <c r="G191" s="36" t="s">
        <v>133</v>
      </c>
      <c r="H191" s="36" t="s">
        <v>23</v>
      </c>
      <c r="I191" s="36" t="s">
        <v>134</v>
      </c>
      <c r="J191" s="36" t="s">
        <v>135</v>
      </c>
      <c r="K191" s="36" t="s">
        <v>133</v>
      </c>
      <c r="L191" s="36" t="s">
        <v>23</v>
      </c>
      <c r="M191" s="36" t="s">
        <v>134</v>
      </c>
      <c r="N191" s="36" t="s">
        <v>135</v>
      </c>
      <c r="O191" s="16"/>
      <c r="P191" s="16"/>
      <c r="Q191" s="125"/>
      <c r="R191" s="125"/>
      <c r="S191" s="125"/>
      <c r="T191" s="125"/>
      <c r="U191" s="16"/>
    </row>
    <row r="192" spans="1:21" ht="21.75" x14ac:dyDescent="0.6">
      <c r="A192" s="148"/>
      <c r="B192" s="40" t="s">
        <v>136</v>
      </c>
      <c r="C192" s="33">
        <v>0.60799999999999998</v>
      </c>
      <c r="D192" s="33">
        <v>0.29199999999999998</v>
      </c>
      <c r="E192" s="33">
        <v>0.08</v>
      </c>
      <c r="F192" s="33">
        <v>1</v>
      </c>
      <c r="G192" s="47">
        <v>0.51351351351351349</v>
      </c>
      <c r="H192" s="47">
        <v>0.32432432432432434</v>
      </c>
      <c r="I192" s="47">
        <v>0.16216216216216217</v>
      </c>
      <c r="J192" s="47">
        <v>0</v>
      </c>
      <c r="K192" s="47">
        <v>0.55263157894736847</v>
      </c>
      <c r="L192" s="47">
        <v>0.28947368421052633</v>
      </c>
      <c r="M192" s="47">
        <v>0.15789473684210525</v>
      </c>
      <c r="N192" s="47">
        <v>0</v>
      </c>
      <c r="O192" s="16"/>
      <c r="P192" s="16"/>
      <c r="Q192" s="125"/>
      <c r="R192" s="125"/>
      <c r="S192" s="125"/>
      <c r="T192" s="125"/>
      <c r="U192" s="16"/>
    </row>
    <row r="193" spans="1:21" ht="21.75" x14ac:dyDescent="0.6">
      <c r="A193" s="148"/>
      <c r="B193" s="94" t="s">
        <v>137</v>
      </c>
      <c r="C193" s="34">
        <v>0.27699999999999997</v>
      </c>
      <c r="D193" s="34">
        <v>0.53200000000000003</v>
      </c>
      <c r="E193" s="34">
        <v>0.191</v>
      </c>
      <c r="F193" s="34">
        <v>0</v>
      </c>
      <c r="G193" s="49">
        <v>0.5</v>
      </c>
      <c r="H193" s="49">
        <v>0.5</v>
      </c>
      <c r="I193" s="49">
        <v>0</v>
      </c>
      <c r="J193" s="49">
        <v>0</v>
      </c>
      <c r="K193" s="49">
        <v>0.45833333333333331</v>
      </c>
      <c r="L193" s="49">
        <v>0.5</v>
      </c>
      <c r="M193" s="49">
        <v>4.1666666666666664E-2</v>
      </c>
      <c r="N193" s="49">
        <v>0</v>
      </c>
      <c r="O193" s="16"/>
      <c r="P193" s="16"/>
      <c r="Q193" s="125"/>
      <c r="R193" s="125"/>
      <c r="S193" s="125"/>
      <c r="T193" s="125"/>
      <c r="U193" s="16"/>
    </row>
    <row r="194" spans="1:21" ht="21.75" x14ac:dyDescent="0.6">
      <c r="A194" s="148"/>
      <c r="B194" s="40" t="s">
        <v>138</v>
      </c>
      <c r="C194" s="33">
        <v>0.29299999999999998</v>
      </c>
      <c r="D194" s="33">
        <v>0.54299999999999993</v>
      </c>
      <c r="E194" s="33">
        <v>0.12</v>
      </c>
      <c r="F194" s="33">
        <v>0</v>
      </c>
      <c r="G194" s="47">
        <v>0.15384615384615385</v>
      </c>
      <c r="H194" s="47">
        <v>0.61538461538461542</v>
      </c>
      <c r="I194" s="47">
        <v>0.20512820512820512</v>
      </c>
      <c r="J194" s="47">
        <v>2.564102564102564E-2</v>
      </c>
      <c r="K194" s="47">
        <v>0.11428571428571428</v>
      </c>
      <c r="L194" s="47">
        <v>0.68571428571428572</v>
      </c>
      <c r="M194" s="47">
        <v>0.17142857142857143</v>
      </c>
      <c r="N194" s="47">
        <v>2.8571428571428571E-2</v>
      </c>
      <c r="O194" s="16"/>
      <c r="P194" s="16"/>
      <c r="Q194" s="16"/>
      <c r="R194" s="16"/>
      <c r="S194" s="16"/>
      <c r="T194" s="16"/>
      <c r="U194" s="16"/>
    </row>
    <row r="195" spans="1:21" ht="21.75" x14ac:dyDescent="0.6">
      <c r="A195" s="148"/>
      <c r="B195" s="94" t="s">
        <v>139</v>
      </c>
      <c r="C195" s="34">
        <v>0.17399999999999999</v>
      </c>
      <c r="D195" s="34">
        <v>0.56999999999999995</v>
      </c>
      <c r="E195" s="34">
        <v>0.16300000000000001</v>
      </c>
      <c r="F195" s="34">
        <v>9.3000000000000013E-2</v>
      </c>
      <c r="G195" s="49">
        <v>5.7142857142857141E-2</v>
      </c>
      <c r="H195" s="49">
        <v>0.62857142857142856</v>
      </c>
      <c r="I195" s="49">
        <v>0.2857142857142857</v>
      </c>
      <c r="J195" s="49">
        <v>2.8571428571428571E-2</v>
      </c>
      <c r="K195" s="49">
        <v>0.125</v>
      </c>
      <c r="L195" s="49">
        <v>0.65625</v>
      </c>
      <c r="M195" s="49">
        <v>0.21875</v>
      </c>
      <c r="N195" s="49">
        <v>0</v>
      </c>
      <c r="O195" s="16"/>
      <c r="P195" s="16"/>
      <c r="Q195" s="16"/>
      <c r="R195" s="16"/>
      <c r="S195" s="16"/>
      <c r="T195" s="16"/>
      <c r="U195" s="16"/>
    </row>
    <row r="196" spans="1:21" ht="21.75" x14ac:dyDescent="0.6">
      <c r="A196" s="148"/>
      <c r="B196" s="40" t="s">
        <v>140</v>
      </c>
      <c r="C196" s="33">
        <v>0.17399999999999999</v>
      </c>
      <c r="D196" s="33">
        <v>0.312</v>
      </c>
      <c r="E196" s="33">
        <v>0.40600000000000003</v>
      </c>
      <c r="F196" s="33">
        <v>0.23300000000000001</v>
      </c>
      <c r="G196" s="47">
        <v>0</v>
      </c>
      <c r="H196" s="47">
        <v>0.15789473684210525</v>
      </c>
      <c r="I196" s="47">
        <v>0.52631578947368418</v>
      </c>
      <c r="J196" s="47">
        <v>0.31578947368421051</v>
      </c>
      <c r="K196" s="47">
        <v>4.3478260869565216E-2</v>
      </c>
      <c r="L196" s="47">
        <v>0.21739130434782608</v>
      </c>
      <c r="M196" s="47">
        <v>0.30434782608695654</v>
      </c>
      <c r="N196" s="47">
        <v>0.43478260869565216</v>
      </c>
      <c r="O196" s="16"/>
      <c r="P196" s="16"/>
      <c r="Q196" s="16"/>
      <c r="R196" s="16"/>
      <c r="S196" s="16"/>
      <c r="T196" s="16"/>
      <c r="U196" s="16"/>
    </row>
    <row r="197" spans="1:21" ht="21.75" x14ac:dyDescent="0.6">
      <c r="A197" s="148"/>
      <c r="B197" s="94" t="s">
        <v>141</v>
      </c>
      <c r="C197" s="34">
        <v>4.9000000000000002E-2</v>
      </c>
      <c r="D197" s="34">
        <v>0.20399999999999999</v>
      </c>
      <c r="E197" s="34">
        <v>0.5</v>
      </c>
      <c r="F197" s="34">
        <v>0.27600000000000002</v>
      </c>
      <c r="G197" s="49">
        <v>3.7037037037037035E-2</v>
      </c>
      <c r="H197" s="49">
        <v>3.7037037037037035E-2</v>
      </c>
      <c r="I197" s="49">
        <v>0.59259259259259256</v>
      </c>
      <c r="J197" s="49">
        <v>0.33333333333333331</v>
      </c>
      <c r="K197" s="49">
        <v>0</v>
      </c>
      <c r="L197" s="49">
        <v>8.3333333333333329E-2</v>
      </c>
      <c r="M197" s="49">
        <v>0.375</v>
      </c>
      <c r="N197" s="49">
        <v>0.54166666666666663</v>
      </c>
      <c r="O197" s="16"/>
      <c r="P197" s="16"/>
      <c r="Q197" s="16"/>
      <c r="R197" s="16"/>
      <c r="S197" s="16"/>
      <c r="T197" s="16"/>
      <c r="U197" s="16"/>
    </row>
    <row r="198" spans="1:21" ht="21.75" x14ac:dyDescent="0.6">
      <c r="A198" s="148"/>
      <c r="B198" s="40" t="s">
        <v>142</v>
      </c>
      <c r="C198" s="33">
        <v>0</v>
      </c>
      <c r="D198" s="33">
        <v>0</v>
      </c>
      <c r="E198" s="33">
        <v>0.109</v>
      </c>
      <c r="F198" s="33">
        <v>0.8909999999999999</v>
      </c>
      <c r="G198" s="47">
        <v>0</v>
      </c>
      <c r="H198" s="47">
        <v>0</v>
      </c>
      <c r="I198" s="47">
        <v>4.5454545454545456E-2</v>
      </c>
      <c r="J198" s="47">
        <v>0.95454545454545459</v>
      </c>
      <c r="K198" s="47">
        <v>0</v>
      </c>
      <c r="L198" s="47">
        <v>0</v>
      </c>
      <c r="M198" s="47">
        <v>0</v>
      </c>
      <c r="N198" s="47">
        <v>1</v>
      </c>
      <c r="O198" s="16"/>
      <c r="P198" s="16"/>
      <c r="Q198" s="16"/>
      <c r="R198" s="16"/>
      <c r="S198" s="16"/>
      <c r="T198" s="16"/>
      <c r="U198" s="16"/>
    </row>
    <row r="199" spans="1:21" ht="21.75" x14ac:dyDescent="0.6">
      <c r="A199" s="148"/>
      <c r="B199" s="94" t="s">
        <v>143</v>
      </c>
      <c r="C199" s="34">
        <v>0</v>
      </c>
      <c r="D199" s="34">
        <v>0</v>
      </c>
      <c r="E199" s="34">
        <v>0.16399999999999998</v>
      </c>
      <c r="F199" s="34">
        <v>0.83599999999999997</v>
      </c>
      <c r="G199" s="49">
        <v>0</v>
      </c>
      <c r="H199" s="49">
        <v>0</v>
      </c>
      <c r="I199" s="49">
        <v>7.407407407407407E-2</v>
      </c>
      <c r="J199" s="49">
        <v>0.92592592592592593</v>
      </c>
      <c r="K199" s="49">
        <v>0</v>
      </c>
      <c r="L199" s="49">
        <v>0</v>
      </c>
      <c r="M199" s="49">
        <v>4.7619047619047616E-2</v>
      </c>
      <c r="N199" s="49">
        <v>0.95238095238095233</v>
      </c>
      <c r="O199" s="16"/>
      <c r="P199" s="16"/>
      <c r="Q199" s="16"/>
      <c r="R199" s="16"/>
      <c r="S199" s="16"/>
      <c r="T199" s="16"/>
      <c r="U199" s="16"/>
    </row>
    <row r="200" spans="1:21" ht="87" x14ac:dyDescent="0.6">
      <c r="A200" s="148">
        <v>22</v>
      </c>
      <c r="B200" s="35" t="s">
        <v>145</v>
      </c>
      <c r="C200" s="36" t="s">
        <v>133</v>
      </c>
      <c r="D200" s="36" t="s">
        <v>23</v>
      </c>
      <c r="E200" s="36" t="s">
        <v>134</v>
      </c>
      <c r="F200" s="36" t="s">
        <v>135</v>
      </c>
      <c r="G200" s="36" t="s">
        <v>133</v>
      </c>
      <c r="H200" s="36" t="s">
        <v>23</v>
      </c>
      <c r="I200" s="36" t="s">
        <v>134</v>
      </c>
      <c r="J200" s="36" t="s">
        <v>135</v>
      </c>
      <c r="K200" s="36" t="s">
        <v>133</v>
      </c>
      <c r="L200" s="36" t="s">
        <v>23</v>
      </c>
      <c r="M200" s="36" t="s">
        <v>134</v>
      </c>
      <c r="N200" s="36" t="s">
        <v>135</v>
      </c>
      <c r="O200" s="16"/>
      <c r="P200" s="16"/>
      <c r="Q200" s="16"/>
      <c r="R200" s="16"/>
      <c r="S200" s="16"/>
      <c r="T200" s="16"/>
      <c r="U200" s="16"/>
    </row>
    <row r="201" spans="1:21" ht="21.75" x14ac:dyDescent="0.6">
      <c r="A201" s="148"/>
      <c r="B201" s="94" t="s">
        <v>136</v>
      </c>
      <c r="C201" s="34">
        <v>0.5</v>
      </c>
      <c r="D201" s="34">
        <v>0.27800000000000002</v>
      </c>
      <c r="E201" s="34">
        <v>0.222</v>
      </c>
      <c r="F201" s="34">
        <v>1</v>
      </c>
      <c r="G201" s="49">
        <v>0.6</v>
      </c>
      <c r="H201" s="49">
        <v>0.30810810810810813</v>
      </c>
      <c r="I201" s="49">
        <v>8.1081081081081086E-2</v>
      </c>
      <c r="J201" s="49">
        <v>1.0810810810810811E-2</v>
      </c>
      <c r="K201" s="49">
        <v>0.60309278350515461</v>
      </c>
      <c r="L201" s="49">
        <v>0.30927835051546393</v>
      </c>
      <c r="M201" s="49">
        <v>7.2164948453608241E-2</v>
      </c>
      <c r="N201" s="49">
        <v>1.5463917525773196E-2</v>
      </c>
      <c r="O201" s="16"/>
      <c r="P201" s="16"/>
      <c r="Q201" s="16"/>
      <c r="R201" s="16"/>
      <c r="S201" s="16"/>
      <c r="T201" s="16"/>
      <c r="U201" s="16"/>
    </row>
    <row r="202" spans="1:21" ht="21.75" x14ac:dyDescent="0.6">
      <c r="A202" s="148"/>
      <c r="B202" s="40" t="s">
        <v>137</v>
      </c>
      <c r="C202" s="33">
        <v>0.46200000000000002</v>
      </c>
      <c r="D202" s="33">
        <v>0.34600000000000003</v>
      </c>
      <c r="E202" s="33">
        <v>0.192</v>
      </c>
      <c r="F202" s="33">
        <v>0</v>
      </c>
      <c r="G202" s="47">
        <v>0.24444444444444444</v>
      </c>
      <c r="H202" s="47">
        <v>0.55555555555555558</v>
      </c>
      <c r="I202" s="47">
        <v>0.2</v>
      </c>
      <c r="J202" s="47">
        <v>0</v>
      </c>
      <c r="K202" s="47">
        <v>0.26</v>
      </c>
      <c r="L202" s="47">
        <v>0.46</v>
      </c>
      <c r="M202" s="47">
        <v>0.28000000000000003</v>
      </c>
      <c r="N202" s="47">
        <v>0</v>
      </c>
      <c r="O202" s="16"/>
      <c r="P202" s="16"/>
      <c r="Q202" s="16"/>
      <c r="R202" s="16"/>
      <c r="S202" s="16"/>
      <c r="T202" s="16"/>
      <c r="U202" s="16"/>
    </row>
    <row r="203" spans="1:21" ht="21.75" x14ac:dyDescent="0.6">
      <c r="A203" s="148"/>
      <c r="B203" s="94" t="s">
        <v>138</v>
      </c>
      <c r="C203" s="34">
        <v>0.154</v>
      </c>
      <c r="D203" s="34">
        <v>0.59</v>
      </c>
      <c r="E203" s="34">
        <v>0.25600000000000001</v>
      </c>
      <c r="F203" s="34">
        <v>0</v>
      </c>
      <c r="G203" s="49">
        <v>0.32653061224489793</v>
      </c>
      <c r="H203" s="49">
        <v>0.52551020408163263</v>
      </c>
      <c r="I203" s="49">
        <v>0.11224489795918367</v>
      </c>
      <c r="J203" s="49">
        <v>3.5714285714285712E-2</v>
      </c>
      <c r="K203" s="49">
        <v>0.38020833333333331</v>
      </c>
      <c r="L203" s="49">
        <v>0.484375</v>
      </c>
      <c r="M203" s="49">
        <v>0.10416666666666667</v>
      </c>
      <c r="N203" s="49">
        <v>3.125E-2</v>
      </c>
      <c r="O203" s="16"/>
      <c r="P203" s="16"/>
      <c r="Q203" s="16"/>
      <c r="R203" s="16"/>
      <c r="S203" s="16"/>
      <c r="T203" s="16"/>
      <c r="U203" s="16"/>
    </row>
    <row r="204" spans="1:21" ht="21.75" x14ac:dyDescent="0.6">
      <c r="A204" s="148"/>
      <c r="B204" s="40" t="s">
        <v>139</v>
      </c>
      <c r="C204" s="33">
        <v>5.5999999999999994E-2</v>
      </c>
      <c r="D204" s="33">
        <v>0.58299999999999996</v>
      </c>
      <c r="E204" s="33">
        <v>0.30599999999999999</v>
      </c>
      <c r="F204" s="33">
        <v>5.5999999999999994E-2</v>
      </c>
      <c r="G204" s="47">
        <v>0.19047619047619047</v>
      </c>
      <c r="H204" s="47">
        <v>0.54761904761904767</v>
      </c>
      <c r="I204" s="47">
        <v>0.16666666666666666</v>
      </c>
      <c r="J204" s="47">
        <v>9.5238095238095233E-2</v>
      </c>
      <c r="K204" s="47">
        <v>0.23749999999999999</v>
      </c>
      <c r="L204" s="47">
        <v>0.58750000000000002</v>
      </c>
      <c r="M204" s="47">
        <v>0.1125</v>
      </c>
      <c r="N204" s="47">
        <v>6.25E-2</v>
      </c>
      <c r="O204" s="16"/>
      <c r="P204" s="16"/>
      <c r="Q204" s="16"/>
      <c r="R204" s="16"/>
      <c r="S204" s="16"/>
      <c r="T204" s="16"/>
      <c r="U204" s="16"/>
    </row>
    <row r="205" spans="1:21" ht="21.75" x14ac:dyDescent="0.6">
      <c r="A205" s="148"/>
      <c r="B205" s="94" t="s">
        <v>140</v>
      </c>
      <c r="C205" s="34">
        <v>0</v>
      </c>
      <c r="D205" s="34">
        <v>0.2</v>
      </c>
      <c r="E205" s="34">
        <v>0.5</v>
      </c>
      <c r="F205" s="34">
        <v>0.6</v>
      </c>
      <c r="G205" s="49">
        <v>6.8965517241379309E-2</v>
      </c>
      <c r="H205" s="49">
        <v>0.32758620689655171</v>
      </c>
      <c r="I205" s="49">
        <v>0.37356321839080459</v>
      </c>
      <c r="J205" s="49">
        <v>0.22988505747126436</v>
      </c>
      <c r="K205" s="49">
        <v>6.3694267515923567E-2</v>
      </c>
      <c r="L205" s="49">
        <v>0.43312101910828027</v>
      </c>
      <c r="M205" s="49">
        <v>0.30573248407643311</v>
      </c>
      <c r="N205" s="49">
        <v>0.19745222929936307</v>
      </c>
      <c r="O205" s="16"/>
      <c r="P205" s="16"/>
      <c r="Q205" s="16"/>
      <c r="R205" s="16"/>
      <c r="S205" s="16"/>
      <c r="T205" s="16"/>
      <c r="U205" s="16"/>
    </row>
    <row r="206" spans="1:21" ht="21.75" x14ac:dyDescent="0.6">
      <c r="A206" s="148"/>
      <c r="B206" s="40" t="s">
        <v>141</v>
      </c>
      <c r="C206" s="33">
        <v>3.4500000000000003E-2</v>
      </c>
      <c r="D206" s="33">
        <v>3.4500000000000003E-2</v>
      </c>
      <c r="E206" s="33">
        <v>0.58599999999999997</v>
      </c>
      <c r="F206" s="33">
        <v>0.34499999999999997</v>
      </c>
      <c r="G206" s="47">
        <v>3.3333333333333333E-2</v>
      </c>
      <c r="H206" s="47">
        <v>0.22222222222222221</v>
      </c>
      <c r="I206" s="47">
        <v>0.45555555555555555</v>
      </c>
      <c r="J206" s="47">
        <v>0.28888888888888886</v>
      </c>
      <c r="K206" s="47">
        <v>4.7058823529411764E-2</v>
      </c>
      <c r="L206" s="47">
        <v>0.29411764705882354</v>
      </c>
      <c r="M206" s="47">
        <v>0.3411764705882353</v>
      </c>
      <c r="N206" s="47">
        <v>0.31764705882352939</v>
      </c>
      <c r="O206" s="16"/>
      <c r="P206" s="16"/>
      <c r="Q206" s="16"/>
      <c r="R206" s="16"/>
      <c r="S206" s="16"/>
      <c r="T206" s="16"/>
      <c r="U206" s="16"/>
    </row>
    <row r="207" spans="1:21" ht="21.75" x14ac:dyDescent="0.6">
      <c r="A207" s="148"/>
      <c r="B207" s="94" t="s">
        <v>142</v>
      </c>
      <c r="C207" s="34">
        <v>0</v>
      </c>
      <c r="D207" s="34">
        <v>0</v>
      </c>
      <c r="E207" s="34">
        <v>0.125</v>
      </c>
      <c r="F207" s="34">
        <v>0.875</v>
      </c>
      <c r="G207" s="49">
        <v>0</v>
      </c>
      <c r="H207" s="49">
        <v>9.5693779904306216E-3</v>
      </c>
      <c r="I207" s="49">
        <v>0.12440191387559808</v>
      </c>
      <c r="J207" s="49">
        <v>0.86602870813397126</v>
      </c>
      <c r="K207" s="49">
        <v>0</v>
      </c>
      <c r="L207" s="49">
        <v>5.1020408163265302E-3</v>
      </c>
      <c r="M207" s="49">
        <v>0.16326530612244897</v>
      </c>
      <c r="N207" s="49">
        <v>0.83163265306122447</v>
      </c>
      <c r="O207" s="16"/>
      <c r="P207" s="16"/>
      <c r="Q207" s="16"/>
      <c r="R207" s="16"/>
      <c r="S207" s="16"/>
      <c r="T207" s="16"/>
      <c r="U207" s="16"/>
    </row>
    <row r="208" spans="1:21" ht="21.75" x14ac:dyDescent="0.6">
      <c r="A208" s="148"/>
      <c r="B208" s="40" t="s">
        <v>143</v>
      </c>
      <c r="C208" s="33">
        <v>0</v>
      </c>
      <c r="D208" s="33">
        <v>0</v>
      </c>
      <c r="E208" s="33">
        <v>8.3000000000000004E-2</v>
      </c>
      <c r="F208" s="33">
        <v>0.97699999999999998</v>
      </c>
      <c r="G208" s="47">
        <v>0</v>
      </c>
      <c r="H208" s="47">
        <v>0</v>
      </c>
      <c r="I208" s="47">
        <v>0.18627450980392157</v>
      </c>
      <c r="J208" s="47">
        <v>0.81372549019607843</v>
      </c>
      <c r="K208" s="47">
        <v>0</v>
      </c>
      <c r="L208" s="47">
        <v>9.9009900990099011E-3</v>
      </c>
      <c r="M208" s="47">
        <v>0.12871287128712872</v>
      </c>
      <c r="N208" s="47">
        <v>0.86138613861386137</v>
      </c>
      <c r="O208" s="16"/>
      <c r="P208" s="16"/>
      <c r="Q208" s="16"/>
      <c r="R208" s="16"/>
      <c r="S208" s="16"/>
      <c r="T208" s="16"/>
      <c r="U208" s="16"/>
    </row>
    <row r="209" spans="1:21" ht="43.5" x14ac:dyDescent="0.6">
      <c r="A209" s="148">
        <v>23</v>
      </c>
      <c r="B209" s="35" t="s">
        <v>146</v>
      </c>
      <c r="C209" s="46">
        <v>2016</v>
      </c>
      <c r="D209" s="46"/>
      <c r="E209" s="46">
        <v>2019</v>
      </c>
      <c r="F209" s="46"/>
      <c r="G209" s="126">
        <v>2020</v>
      </c>
      <c r="H209" s="92"/>
      <c r="I209" s="126">
        <v>2021</v>
      </c>
      <c r="J209" s="92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</row>
    <row r="210" spans="1:21" ht="21.75" x14ac:dyDescent="0.6">
      <c r="A210" s="148"/>
      <c r="B210" s="29"/>
      <c r="C210" s="36" t="s">
        <v>3</v>
      </c>
      <c r="D210" s="36" t="s">
        <v>4</v>
      </c>
      <c r="E210" s="36" t="s">
        <v>3</v>
      </c>
      <c r="F210" s="36" t="s">
        <v>4</v>
      </c>
      <c r="G210" s="36" t="s">
        <v>3</v>
      </c>
      <c r="H210" s="36" t="s">
        <v>4</v>
      </c>
      <c r="I210" s="36" t="s">
        <v>3</v>
      </c>
      <c r="J210" s="36" t="s">
        <v>4</v>
      </c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</row>
    <row r="211" spans="1:21" ht="21.75" x14ac:dyDescent="0.6">
      <c r="A211" s="148"/>
      <c r="B211" s="40" t="s">
        <v>147</v>
      </c>
      <c r="C211" s="127">
        <v>0.69799999999999995</v>
      </c>
      <c r="D211" s="127">
        <v>0.30199999999999999</v>
      </c>
      <c r="E211" s="127">
        <v>6.2300000000000001E-2</v>
      </c>
      <c r="F211" s="127">
        <v>0.32770000000000005</v>
      </c>
      <c r="G211" s="47">
        <v>0.67454068241469811</v>
      </c>
      <c r="H211" s="47">
        <v>0.32545931758530183</v>
      </c>
      <c r="I211" s="47">
        <v>0.6654078549848943</v>
      </c>
      <c r="J211" s="47">
        <v>0.33459214501510576</v>
      </c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</row>
    <row r="212" spans="1:21" ht="21.75" x14ac:dyDescent="0.6">
      <c r="A212" s="148"/>
      <c r="B212" s="94" t="s">
        <v>135</v>
      </c>
      <c r="C212" s="128">
        <v>0.6512</v>
      </c>
      <c r="D212" s="128">
        <v>0.3488</v>
      </c>
      <c r="E212" s="128">
        <v>0.74470000000000003</v>
      </c>
      <c r="F212" s="128">
        <v>0.25530000000000003</v>
      </c>
      <c r="G212" s="49">
        <v>0.63973799126637554</v>
      </c>
      <c r="H212" s="49">
        <v>0.36026200873362446</v>
      </c>
      <c r="I212" s="49">
        <v>0.62700228832951943</v>
      </c>
      <c r="J212" s="49">
        <v>0.37299771167048057</v>
      </c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</row>
    <row r="213" spans="1:21" ht="21.75" x14ac:dyDescent="0.6">
      <c r="A213" s="148"/>
      <c r="B213" s="40" t="s">
        <v>134</v>
      </c>
      <c r="C213" s="127">
        <v>0.62840000000000007</v>
      </c>
      <c r="D213" s="127">
        <v>0.37159999999999999</v>
      </c>
      <c r="E213" s="127">
        <v>0.59939999999999993</v>
      </c>
      <c r="F213" s="127">
        <v>0.40060000000000001</v>
      </c>
      <c r="G213" s="47">
        <v>0.59790209790209792</v>
      </c>
      <c r="H213" s="47">
        <v>0.40209790209790208</v>
      </c>
      <c r="I213" s="47">
        <v>0.63135593220338981</v>
      </c>
      <c r="J213" s="47">
        <v>0.36864406779661019</v>
      </c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</row>
    <row r="214" spans="1:21" ht="21.75" x14ac:dyDescent="0.6">
      <c r="A214" s="148"/>
      <c r="B214" s="94" t="s">
        <v>23</v>
      </c>
      <c r="C214" s="128">
        <v>0.70310000000000006</v>
      </c>
      <c r="D214" s="128">
        <v>0.2969</v>
      </c>
      <c r="E214" s="128">
        <v>0.6875</v>
      </c>
      <c r="F214" s="128">
        <v>0.3125</v>
      </c>
      <c r="G214" s="49">
        <v>0.68689320388349517</v>
      </c>
      <c r="H214" s="49">
        <v>0.31310679611650488</v>
      </c>
      <c r="I214" s="49">
        <v>0.67541766109785206</v>
      </c>
      <c r="J214" s="49">
        <v>0.32458233890214799</v>
      </c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</row>
    <row r="215" spans="1:21" ht="21.75" x14ac:dyDescent="0.6">
      <c r="A215" s="148"/>
      <c r="B215" s="40" t="s">
        <v>133</v>
      </c>
      <c r="C215" s="127">
        <v>0.89</v>
      </c>
      <c r="D215" s="127">
        <v>0.11</v>
      </c>
      <c r="E215" s="127">
        <v>0.8327</v>
      </c>
      <c r="F215" s="127">
        <v>0.1673</v>
      </c>
      <c r="G215" s="47">
        <v>0.83211678832116787</v>
      </c>
      <c r="H215" s="47">
        <v>0.16788321167883211</v>
      </c>
      <c r="I215" s="47">
        <v>0.82119205298013243</v>
      </c>
      <c r="J215" s="47">
        <v>0.17880794701986755</v>
      </c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</row>
    <row r="216" spans="1:21" ht="21.75" x14ac:dyDescent="0.6">
      <c r="A216" s="148">
        <v>24</v>
      </c>
      <c r="B216" s="110" t="s">
        <v>148</v>
      </c>
      <c r="C216" s="129">
        <v>2013</v>
      </c>
      <c r="D216" s="129">
        <v>2014</v>
      </c>
      <c r="E216" s="130" t="s">
        <v>149</v>
      </c>
      <c r="F216" s="130" t="s">
        <v>150</v>
      </c>
      <c r="G216" s="131">
        <v>2017</v>
      </c>
      <c r="H216" s="131">
        <v>2018</v>
      </c>
      <c r="I216" s="132">
        <v>2019</v>
      </c>
      <c r="J216" s="131">
        <v>2020</v>
      </c>
      <c r="K216" s="131">
        <v>2021</v>
      </c>
      <c r="L216" s="16"/>
      <c r="M216" s="16"/>
      <c r="N216" s="16"/>
      <c r="O216" s="16"/>
      <c r="P216" s="16"/>
      <c r="Q216" s="16"/>
      <c r="R216" s="16"/>
      <c r="S216" s="16"/>
      <c r="T216" s="16"/>
      <c r="U216" s="16"/>
    </row>
    <row r="217" spans="1:21" ht="21.75" x14ac:dyDescent="0.6">
      <c r="A217" s="148"/>
      <c r="B217" s="133"/>
      <c r="C217" s="106">
        <v>2.4500000000000002</v>
      </c>
      <c r="D217" s="106">
        <v>2.68</v>
      </c>
      <c r="E217" s="134">
        <v>2.86</v>
      </c>
      <c r="F217" s="134">
        <v>2.4300000000000002</v>
      </c>
      <c r="G217" s="135">
        <v>2.2400000000000002</v>
      </c>
      <c r="H217" s="135">
        <v>2.2400000000000002</v>
      </c>
      <c r="I217" s="136">
        <v>1.85</v>
      </c>
      <c r="J217" s="135">
        <v>1.78</v>
      </c>
      <c r="K217" s="135">
        <v>1.62</v>
      </c>
      <c r="L217" s="16"/>
      <c r="M217" s="16"/>
      <c r="N217" s="16"/>
      <c r="O217" s="16"/>
      <c r="P217" s="16"/>
      <c r="Q217" s="16"/>
      <c r="R217" s="16"/>
      <c r="S217" s="16"/>
      <c r="T217" s="16"/>
      <c r="U217" s="16"/>
    </row>
    <row r="218" spans="1:21" ht="65.25" x14ac:dyDescent="0.6">
      <c r="A218" s="148">
        <v>25</v>
      </c>
      <c r="B218" s="35" t="s">
        <v>151</v>
      </c>
      <c r="C218" s="46">
        <v>2019</v>
      </c>
      <c r="D218" s="46"/>
      <c r="E218" s="46">
        <v>2020</v>
      </c>
      <c r="F218" s="46"/>
      <c r="G218" s="46">
        <v>2021</v>
      </c>
      <c r="H218" s="46"/>
      <c r="I218" s="66"/>
      <c r="J218" s="6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</row>
    <row r="219" spans="1:21" ht="18.75" customHeight="1" x14ac:dyDescent="0.6">
      <c r="A219" s="148"/>
      <c r="B219" s="137"/>
      <c r="C219" s="36" t="s">
        <v>3</v>
      </c>
      <c r="D219" s="36" t="s">
        <v>4</v>
      </c>
      <c r="E219" s="36" t="s">
        <v>3</v>
      </c>
      <c r="F219" s="36" t="s">
        <v>4</v>
      </c>
      <c r="G219" s="36" t="s">
        <v>3</v>
      </c>
      <c r="H219" s="36" t="s">
        <v>4</v>
      </c>
      <c r="I219" s="66"/>
      <c r="J219" s="6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</row>
    <row r="220" spans="1:21" ht="21.75" x14ac:dyDescent="0.6">
      <c r="A220" s="148"/>
      <c r="B220" s="40" t="s">
        <v>152</v>
      </c>
      <c r="C220" s="47">
        <v>0.5</v>
      </c>
      <c r="D220" s="47">
        <v>0.5</v>
      </c>
      <c r="E220" s="47">
        <v>0.42857142857142855</v>
      </c>
      <c r="F220" s="47">
        <v>0.5714285714285714</v>
      </c>
      <c r="G220" s="47">
        <v>0.47058823529411764</v>
      </c>
      <c r="H220" s="47">
        <v>0.52941176470588236</v>
      </c>
      <c r="I220" s="138"/>
      <c r="J220" s="138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</row>
    <row r="221" spans="1:21" ht="43.5" x14ac:dyDescent="0.6">
      <c r="A221" s="148"/>
      <c r="B221" s="94" t="s">
        <v>153</v>
      </c>
      <c r="C221" s="49">
        <v>0.1663</v>
      </c>
      <c r="D221" s="49">
        <v>0.8337</v>
      </c>
      <c r="E221" s="49">
        <v>0.17599999999999999</v>
      </c>
      <c r="F221" s="49">
        <v>0.82399999999999995</v>
      </c>
      <c r="G221" s="49">
        <v>0.17647058823529413</v>
      </c>
      <c r="H221" s="49">
        <v>0.82352941176470584</v>
      </c>
      <c r="I221" s="66"/>
      <c r="J221" s="66"/>
      <c r="K221" s="139"/>
      <c r="L221" s="139"/>
      <c r="M221" s="140"/>
      <c r="N221" s="16"/>
      <c r="O221" s="16"/>
      <c r="P221" s="16"/>
      <c r="Q221" s="16"/>
      <c r="R221" s="16"/>
      <c r="S221" s="16"/>
      <c r="T221" s="16"/>
      <c r="U221" s="16"/>
    </row>
    <row r="222" spans="1:21" ht="21.75" x14ac:dyDescent="0.6">
      <c r="A222" s="148"/>
      <c r="B222" s="40" t="s">
        <v>154</v>
      </c>
      <c r="C222" s="47">
        <v>0.16</v>
      </c>
      <c r="D222" s="47">
        <v>0.84</v>
      </c>
      <c r="E222" s="47">
        <v>0.16666666666666666</v>
      </c>
      <c r="F222" s="47">
        <v>0.83333333333333337</v>
      </c>
      <c r="G222" s="47">
        <v>0.19047619047619047</v>
      </c>
      <c r="H222" s="47">
        <v>0.80952380952380953</v>
      </c>
      <c r="I222" s="66"/>
      <c r="J222" s="6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</row>
    <row r="223" spans="1:21" ht="21.75" x14ac:dyDescent="0.6">
      <c r="A223" s="148"/>
      <c r="B223" s="94" t="s">
        <v>155</v>
      </c>
      <c r="C223" s="49">
        <v>0.55559999999999998</v>
      </c>
      <c r="D223" s="49">
        <v>0.44440000000000002</v>
      </c>
      <c r="E223" s="49">
        <v>0.5625</v>
      </c>
      <c r="F223" s="49">
        <v>0.4375</v>
      </c>
      <c r="G223" s="49">
        <v>0.53333333333333333</v>
      </c>
      <c r="H223" s="49">
        <v>0.46666666666666667</v>
      </c>
      <c r="I223" s="66"/>
      <c r="J223" s="6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</row>
    <row r="224" spans="1:21" ht="43.5" x14ac:dyDescent="0.6">
      <c r="A224" s="148"/>
      <c r="B224" s="40" t="s">
        <v>156</v>
      </c>
      <c r="C224" s="47">
        <v>0.73899999999999999</v>
      </c>
      <c r="D224" s="47">
        <v>0.26100000000000001</v>
      </c>
      <c r="E224" s="47">
        <v>0.73397435897435892</v>
      </c>
      <c r="F224" s="47">
        <v>0.26602564102564102</v>
      </c>
      <c r="G224" s="47">
        <v>0.73312883435582821</v>
      </c>
      <c r="H224" s="47">
        <v>0.26687116564417179</v>
      </c>
      <c r="I224" s="66"/>
      <c r="J224" s="6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</row>
    <row r="225" spans="1:21" ht="30" customHeight="1" x14ac:dyDescent="0.6">
      <c r="A225" s="148"/>
      <c r="B225" s="141"/>
      <c r="C225" s="46">
        <v>2016</v>
      </c>
      <c r="D225" s="46"/>
      <c r="E225" s="46">
        <v>2019</v>
      </c>
      <c r="F225" s="46"/>
      <c r="G225" s="126">
        <v>2020</v>
      </c>
      <c r="H225" s="92"/>
      <c r="I225" s="126">
        <v>2021</v>
      </c>
      <c r="J225" s="92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</row>
    <row r="226" spans="1:21" ht="21.75" x14ac:dyDescent="0.6">
      <c r="A226" s="148">
        <v>26</v>
      </c>
      <c r="B226" s="110" t="s">
        <v>157</v>
      </c>
      <c r="C226" s="36" t="s">
        <v>3</v>
      </c>
      <c r="D226" s="36" t="s">
        <v>4</v>
      </c>
      <c r="E226" s="36" t="s">
        <v>3</v>
      </c>
      <c r="F226" s="36" t="s">
        <v>4</v>
      </c>
      <c r="G226" s="36" t="s">
        <v>3</v>
      </c>
      <c r="H226" s="36" t="s">
        <v>4</v>
      </c>
      <c r="I226" s="36" t="s">
        <v>3</v>
      </c>
      <c r="J226" s="36" t="s">
        <v>4</v>
      </c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</row>
    <row r="227" spans="1:21" ht="21.75" x14ac:dyDescent="0.6">
      <c r="A227" s="148"/>
      <c r="B227" s="40" t="s">
        <v>23</v>
      </c>
      <c r="C227" s="127">
        <v>0.35710000000000003</v>
      </c>
      <c r="D227" s="127">
        <v>0.64290000000000003</v>
      </c>
      <c r="E227" s="127">
        <v>0.32429999999999998</v>
      </c>
      <c r="F227" s="127">
        <v>0.67569999999999997</v>
      </c>
      <c r="G227" s="47">
        <v>0.31428571428571428</v>
      </c>
      <c r="H227" s="47">
        <v>0.68571428571428572</v>
      </c>
      <c r="I227" s="47">
        <v>0.30303030303030304</v>
      </c>
      <c r="J227" s="47">
        <v>0.69696969696969702</v>
      </c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</row>
    <row r="228" spans="1:21" ht="21.75" x14ac:dyDescent="0.6">
      <c r="A228" s="148"/>
      <c r="B228" s="94" t="s">
        <v>134</v>
      </c>
      <c r="C228" s="128">
        <v>0.46579999999999999</v>
      </c>
      <c r="D228" s="128">
        <v>0.53420000000000001</v>
      </c>
      <c r="E228" s="128">
        <v>0.45950000000000002</v>
      </c>
      <c r="F228" s="128">
        <v>0.54049999999999998</v>
      </c>
      <c r="G228" s="49">
        <v>0.46130952380952384</v>
      </c>
      <c r="H228" s="49">
        <v>0.53869047619047616</v>
      </c>
      <c r="I228" s="49">
        <v>0.47335423197492166</v>
      </c>
      <c r="J228" s="49">
        <v>0.52664576802507834</v>
      </c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</row>
    <row r="229" spans="1:21" ht="21.75" x14ac:dyDescent="0.6">
      <c r="A229" s="148"/>
      <c r="B229" s="40" t="s">
        <v>135</v>
      </c>
      <c r="C229" s="127">
        <v>0.34130000000000005</v>
      </c>
      <c r="D229" s="127">
        <v>0.65870000000000006</v>
      </c>
      <c r="E229" s="127">
        <v>0.32899999999999996</v>
      </c>
      <c r="F229" s="127">
        <v>0.67099999999999993</v>
      </c>
      <c r="G229" s="47">
        <v>0.34038054968287529</v>
      </c>
      <c r="H229" s="47">
        <v>0.65961945031712477</v>
      </c>
      <c r="I229" s="47">
        <v>0.35</v>
      </c>
      <c r="J229" s="47">
        <v>0.65</v>
      </c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</row>
    <row r="230" spans="1:21" ht="21.75" x14ac:dyDescent="0.6">
      <c r="A230" s="148"/>
      <c r="B230" s="94" t="s">
        <v>20</v>
      </c>
      <c r="C230" s="128">
        <v>0.5</v>
      </c>
      <c r="D230" s="128">
        <v>0.5</v>
      </c>
      <c r="E230" s="128">
        <v>0.5</v>
      </c>
      <c r="F230" s="128">
        <v>0.5</v>
      </c>
      <c r="G230" s="49">
        <v>0.5</v>
      </c>
      <c r="H230" s="49">
        <v>0.5</v>
      </c>
      <c r="I230" s="49">
        <v>0.42857142857142855</v>
      </c>
      <c r="J230" s="49">
        <v>0.5714285714285714</v>
      </c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</row>
    <row r="231" spans="1:21" ht="21.75" x14ac:dyDescent="0.6">
      <c r="A231" s="148"/>
      <c r="B231" s="40" t="s">
        <v>158</v>
      </c>
      <c r="C231" s="127">
        <v>0.57140000000000002</v>
      </c>
      <c r="D231" s="127">
        <v>0.42859999999999998</v>
      </c>
      <c r="E231" s="127">
        <v>0.5</v>
      </c>
      <c r="F231" s="127">
        <v>0.5</v>
      </c>
      <c r="G231" s="47">
        <v>0.42857142857142855</v>
      </c>
      <c r="H231" s="47">
        <v>0.5714285714285714</v>
      </c>
      <c r="I231" s="47">
        <v>0.5</v>
      </c>
      <c r="J231" s="47">
        <v>0.5</v>
      </c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</row>
    <row r="232" spans="1:21" ht="45.75" customHeight="1" x14ac:dyDescent="0.6">
      <c r="A232" s="148">
        <v>27</v>
      </c>
      <c r="B232" s="35" t="s">
        <v>159</v>
      </c>
      <c r="C232" s="46">
        <v>2019</v>
      </c>
      <c r="D232" s="46"/>
      <c r="E232" s="46">
        <v>2020</v>
      </c>
      <c r="F232" s="46"/>
      <c r="G232" s="46">
        <v>2021</v>
      </c>
      <c r="H232" s="46"/>
      <c r="I232" s="142"/>
      <c r="J232" s="142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</row>
    <row r="233" spans="1:21" ht="21.75" x14ac:dyDescent="0.6">
      <c r="A233" s="148"/>
      <c r="B233" s="37"/>
      <c r="C233" s="36" t="s">
        <v>3</v>
      </c>
      <c r="D233" s="36" t="s">
        <v>4</v>
      </c>
      <c r="E233" s="36" t="s">
        <v>3</v>
      </c>
      <c r="F233" s="36" t="s">
        <v>4</v>
      </c>
      <c r="G233" s="36" t="s">
        <v>3</v>
      </c>
      <c r="H233" s="36" t="s">
        <v>4</v>
      </c>
      <c r="I233" s="66"/>
      <c r="J233" s="6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</row>
    <row r="234" spans="1:21" ht="21.75" x14ac:dyDescent="0.6">
      <c r="A234" s="148"/>
      <c r="B234" s="40" t="s">
        <v>23</v>
      </c>
      <c r="C234" s="31">
        <v>52.47</v>
      </c>
      <c r="D234" s="31">
        <v>53.96</v>
      </c>
      <c r="E234" s="143">
        <v>52.410428090909093</v>
      </c>
      <c r="F234" s="143">
        <v>54.335842624999998</v>
      </c>
      <c r="G234" s="143">
        <v>52.600136200000009</v>
      </c>
      <c r="H234" s="143">
        <v>55.242210086956526</v>
      </c>
      <c r="I234" s="66"/>
      <c r="J234" s="6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</row>
    <row r="235" spans="1:21" ht="21.75" x14ac:dyDescent="0.6">
      <c r="A235" s="148"/>
      <c r="B235" s="94" t="s">
        <v>134</v>
      </c>
      <c r="C235" s="27">
        <v>50.94</v>
      </c>
      <c r="D235" s="27">
        <v>49.41</v>
      </c>
      <c r="E235" s="144">
        <v>51.143652767741955</v>
      </c>
      <c r="F235" s="144">
        <v>49.623378646408867</v>
      </c>
      <c r="G235" s="144">
        <v>51.540765841059624</v>
      </c>
      <c r="H235" s="144">
        <v>50.330660154761908</v>
      </c>
      <c r="I235" s="66"/>
      <c r="J235" s="6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</row>
    <row r="236" spans="1:21" ht="21.75" x14ac:dyDescent="0.6">
      <c r="A236" s="148"/>
      <c r="B236" s="40" t="s">
        <v>135</v>
      </c>
      <c r="C236" s="31">
        <v>46.09</v>
      </c>
      <c r="D236" s="31">
        <v>50.02</v>
      </c>
      <c r="E236" s="143">
        <v>48.523524192546567</v>
      </c>
      <c r="F236" s="143">
        <v>46.353857942307677</v>
      </c>
      <c r="G236" s="143">
        <v>47.627162904761896</v>
      </c>
      <c r="H236" s="143">
        <v>46.657917330128178</v>
      </c>
      <c r="I236" s="66"/>
      <c r="J236" s="6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</row>
    <row r="237" spans="1:21" ht="21.75" x14ac:dyDescent="0.6">
      <c r="A237" s="148"/>
      <c r="B237" s="94" t="s">
        <v>20</v>
      </c>
      <c r="C237" s="27">
        <v>51.13</v>
      </c>
      <c r="D237" s="27">
        <v>49.55</v>
      </c>
      <c r="E237" s="144">
        <v>52.047759722222203</v>
      </c>
      <c r="F237" s="144">
        <v>50.473343555555552</v>
      </c>
      <c r="G237" s="144">
        <v>52.27704385714285</v>
      </c>
      <c r="H237" s="144">
        <v>50.290896142857143</v>
      </c>
      <c r="I237" s="66"/>
      <c r="J237" s="6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</row>
    <row r="238" spans="1:21" ht="21.75" x14ac:dyDescent="0.6">
      <c r="A238" s="148"/>
      <c r="B238" s="40" t="s">
        <v>158</v>
      </c>
      <c r="C238" s="31">
        <v>57.2</v>
      </c>
      <c r="D238" s="31">
        <v>52.81</v>
      </c>
      <c r="E238" s="143">
        <v>58.124571666666668</v>
      </c>
      <c r="F238" s="143">
        <v>55.243668</v>
      </c>
      <c r="G238" s="143">
        <v>57.998630500000004</v>
      </c>
      <c r="H238" s="143">
        <v>56.325119000000001</v>
      </c>
      <c r="I238" s="66"/>
      <c r="J238" s="6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</row>
    <row r="239" spans="1:21" ht="65.25" x14ac:dyDescent="0.6">
      <c r="A239" s="148">
        <v>28</v>
      </c>
      <c r="B239" s="35" t="s">
        <v>160</v>
      </c>
      <c r="C239" s="36" t="s">
        <v>3</v>
      </c>
      <c r="D239" s="36" t="s">
        <v>4</v>
      </c>
      <c r="E239" s="36" t="s">
        <v>3</v>
      </c>
      <c r="F239" s="145" t="s">
        <v>4</v>
      </c>
      <c r="G239" s="36" t="s">
        <v>3</v>
      </c>
      <c r="H239" s="145" t="s">
        <v>4</v>
      </c>
      <c r="I239" s="66"/>
      <c r="J239" s="6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</row>
    <row r="240" spans="1:21" ht="21.75" x14ac:dyDescent="0.6">
      <c r="A240" s="148"/>
      <c r="B240" s="40" t="s">
        <v>161</v>
      </c>
      <c r="C240" s="33">
        <v>7.2999999999999995E-2</v>
      </c>
      <c r="D240" s="33">
        <v>0.13400000000000001</v>
      </c>
      <c r="E240" s="47">
        <v>9.1954022988505746E-2</v>
      </c>
      <c r="F240" s="47">
        <v>8.534322820037106E-2</v>
      </c>
      <c r="G240" s="47">
        <v>7.909604519774012E-2</v>
      </c>
      <c r="H240" s="47">
        <v>5.7943925233644861E-2</v>
      </c>
      <c r="I240" s="66"/>
      <c r="J240" s="6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</row>
    <row r="241" spans="1:21" ht="21.75" x14ac:dyDescent="0.6">
      <c r="A241" s="148"/>
      <c r="B241" s="146" t="s">
        <v>162</v>
      </c>
      <c r="C241" s="34">
        <v>0.92700000000000005</v>
      </c>
      <c r="D241" s="34">
        <v>0.86599999999999999</v>
      </c>
      <c r="E241" s="49">
        <v>0.90804597701149425</v>
      </c>
      <c r="F241" s="49">
        <v>0.9146567717996289</v>
      </c>
      <c r="G241" s="49">
        <v>0.92090395480225984</v>
      </c>
      <c r="H241" s="49">
        <v>0.94205607476635511</v>
      </c>
      <c r="I241" s="66"/>
      <c r="J241" s="6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</row>
    <row r="242" spans="1:21" ht="15" customHeight="1" x14ac:dyDescent="0.25">
      <c r="A242" s="149"/>
    </row>
  </sheetData>
  <mergeCells count="104">
    <mergeCell ref="A1:K1"/>
    <mergeCell ref="A239:A241"/>
    <mergeCell ref="E232:F232"/>
    <mergeCell ref="C232:D232"/>
    <mergeCell ref="G232:H232"/>
    <mergeCell ref="A232:A238"/>
    <mergeCell ref="C113:D113"/>
    <mergeCell ref="E113:F113"/>
    <mergeCell ref="G209:H209"/>
    <mergeCell ref="C109:D109"/>
    <mergeCell ref="G152:I152"/>
    <mergeCell ref="E152:F152"/>
    <mergeCell ref="C181:F181"/>
    <mergeCell ref="I209:J209"/>
    <mergeCell ref="E109:F109"/>
    <mergeCell ref="G109:H109"/>
    <mergeCell ref="E225:F225"/>
    <mergeCell ref="E209:F209"/>
    <mergeCell ref="G225:H225"/>
    <mergeCell ref="A3:A6"/>
    <mergeCell ref="A21:A26"/>
    <mergeCell ref="A27:A37"/>
    <mergeCell ref="C77:D77"/>
    <mergeCell ref="C27:E27"/>
    <mergeCell ref="E50:F50"/>
    <mergeCell ref="A50:A66"/>
    <mergeCell ref="I83:J83"/>
    <mergeCell ref="G181:J181"/>
    <mergeCell ref="C12:E12"/>
    <mergeCell ref="F12:H12"/>
    <mergeCell ref="A181:A190"/>
    <mergeCell ref="A67:A72"/>
    <mergeCell ref="A73:A76"/>
    <mergeCell ref="A38:A49"/>
    <mergeCell ref="J67:O67"/>
    <mergeCell ref="A7:A11"/>
    <mergeCell ref="A12:A20"/>
    <mergeCell ref="B38:C39"/>
    <mergeCell ref="B69:B71"/>
    <mergeCell ref="B73:B74"/>
    <mergeCell ref="C225:D225"/>
    <mergeCell ref="K181:N181"/>
    <mergeCell ref="F27:H27"/>
    <mergeCell ref="I7:K7"/>
    <mergeCell ref="A129:A135"/>
    <mergeCell ref="A136:A142"/>
    <mergeCell ref="A147:A150"/>
    <mergeCell ref="A209:A215"/>
    <mergeCell ref="C209:D209"/>
    <mergeCell ref="C218:D218"/>
    <mergeCell ref="C152:D152"/>
    <mergeCell ref="A191:A199"/>
    <mergeCell ref="A200:A208"/>
    <mergeCell ref="A216:A217"/>
    <mergeCell ref="A165:A172"/>
    <mergeCell ref="A173:A180"/>
    <mergeCell ref="B151:B153"/>
    <mergeCell ref="A151:A164"/>
    <mergeCell ref="P67:U67"/>
    <mergeCell ref="B113:B114"/>
    <mergeCell ref="B50:B51"/>
    <mergeCell ref="C2:E2"/>
    <mergeCell ref="F2:H2"/>
    <mergeCell ref="C7:E7"/>
    <mergeCell ref="F7:H7"/>
    <mergeCell ref="C21:E21"/>
    <mergeCell ref="F21:H21"/>
    <mergeCell ref="C83:D83"/>
    <mergeCell ref="E83:F83"/>
    <mergeCell ref="C50:D50"/>
    <mergeCell ref="G83:H83"/>
    <mergeCell ref="I12:K12"/>
    <mergeCell ref="I21:K21"/>
    <mergeCell ref="I27:K27"/>
    <mergeCell ref="D38:F38"/>
    <mergeCell ref="G38:I38"/>
    <mergeCell ref="D67:I67"/>
    <mergeCell ref="I77:J77"/>
    <mergeCell ref="E77:F77"/>
    <mergeCell ref="G77:H77"/>
    <mergeCell ref="K77:L77"/>
    <mergeCell ref="I225:J225"/>
    <mergeCell ref="A226:A231"/>
    <mergeCell ref="M77:N77"/>
    <mergeCell ref="K83:L83"/>
    <mergeCell ref="M83:N83"/>
    <mergeCell ref="I109:J109"/>
    <mergeCell ref="G218:H218"/>
    <mergeCell ref="I2:K2"/>
    <mergeCell ref="J38:L38"/>
    <mergeCell ref="G50:H50"/>
    <mergeCell ref="A143:A146"/>
    <mergeCell ref="A118:A121"/>
    <mergeCell ref="A99:A103"/>
    <mergeCell ref="A104:A108"/>
    <mergeCell ref="A77:A82"/>
    <mergeCell ref="A83:A88"/>
    <mergeCell ref="A89:A93"/>
    <mergeCell ref="A94:A98"/>
    <mergeCell ref="A109:A112"/>
    <mergeCell ref="A113:A117"/>
    <mergeCell ref="A122:A128"/>
    <mergeCell ref="E218:F218"/>
    <mergeCell ref="A218:A225"/>
  </mergeCells>
  <pageMargins left="0.23622047244094491" right="0.23622047244094491" top="0.74803149606299213" bottom="0.74803149606299213" header="0.31496062992125984" footer="0.31496062992125984"/>
  <pageSetup paperSize="9" scale="35" fitToHeight="0" orientation="portrait" r:id="rId1"/>
  <headerFooter>
    <oddHeader>&amp;LAggiornamenti Dati Bilancio di Genere al 21/22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"/>
  <sheetViews>
    <sheetView workbookViewId="0">
      <selection activeCell="H2" sqref="H2"/>
    </sheetView>
  </sheetViews>
  <sheetFormatPr defaultRowHeight="15" x14ac:dyDescent="0.25"/>
  <cols>
    <col min="1" max="7" width="24.85546875" customWidth="1"/>
  </cols>
  <sheetData>
    <row r="1" spans="1:7" x14ac:dyDescent="0.25">
      <c r="A1" s="2"/>
      <c r="B1" s="3"/>
      <c r="C1" s="3"/>
      <c r="D1" s="3"/>
      <c r="E1" s="3"/>
      <c r="F1" s="3"/>
      <c r="G1" s="4"/>
    </row>
    <row r="2" spans="1:7" x14ac:dyDescent="0.25">
      <c r="A2" s="5">
        <v>2020</v>
      </c>
      <c r="B2" s="5">
        <v>2021</v>
      </c>
      <c r="C2" s="5">
        <v>2022</v>
      </c>
      <c r="D2" s="5">
        <v>2023</v>
      </c>
      <c r="E2" s="5">
        <v>2024</v>
      </c>
      <c r="F2" s="5">
        <v>2025</v>
      </c>
      <c r="G2" s="5">
        <v>2026</v>
      </c>
    </row>
    <row r="3" spans="1:7" x14ac:dyDescent="0.25">
      <c r="A3" s="6" t="s">
        <v>163</v>
      </c>
      <c r="B3" s="7" t="s">
        <v>164</v>
      </c>
      <c r="C3" s="7" t="s">
        <v>165</v>
      </c>
      <c r="D3" s="8" t="s">
        <v>166</v>
      </c>
      <c r="E3" s="9" t="s">
        <v>167</v>
      </c>
      <c r="F3" s="9" t="s">
        <v>168</v>
      </c>
      <c r="G3" s="10" t="s">
        <v>169</v>
      </c>
    </row>
    <row r="4" spans="1:7" ht="25.5" x14ac:dyDescent="0.25">
      <c r="A4" s="11" t="s">
        <v>170</v>
      </c>
      <c r="B4" s="11" t="s">
        <v>171</v>
      </c>
      <c r="C4" s="11" t="s">
        <v>172</v>
      </c>
      <c r="D4" s="12" t="s">
        <v>173</v>
      </c>
      <c r="E4" s="12" t="s">
        <v>174</v>
      </c>
      <c r="F4" s="12" t="s">
        <v>175</v>
      </c>
      <c r="G4" s="13" t="s">
        <v>176</v>
      </c>
    </row>
    <row r="5" spans="1:7" x14ac:dyDescent="0.25">
      <c r="A5" s="1" t="s">
        <v>177</v>
      </c>
      <c r="B5" s="1" t="s">
        <v>178</v>
      </c>
      <c r="C5" s="1" t="s">
        <v>178</v>
      </c>
      <c r="D5" s="1" t="s">
        <v>177</v>
      </c>
      <c r="E5" s="1" t="s">
        <v>178</v>
      </c>
      <c r="F5" s="1" t="s">
        <v>178</v>
      </c>
      <c r="G5" s="1" t="s">
        <v>177</v>
      </c>
    </row>
    <row r="6" spans="1:7" x14ac:dyDescent="0.25">
      <c r="A6" s="1" t="s">
        <v>179</v>
      </c>
      <c r="B6" s="1" t="s">
        <v>179</v>
      </c>
      <c r="C6" s="1" t="s">
        <v>179</v>
      </c>
      <c r="D6" s="1" t="s">
        <v>179</v>
      </c>
      <c r="E6" s="1" t="s">
        <v>179</v>
      </c>
      <c r="F6" s="1" t="s">
        <v>179</v>
      </c>
      <c r="G6" s="1" t="s">
        <v>179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vited_Members xmlns="33d28fd4-f00f-4eb5-be21-3e9a51e4839f" xsi:nil="true"/>
    <Invited_Leaders xmlns="33d28fd4-f00f-4eb5-be21-3e9a51e4839f" xsi:nil="true"/>
    <IsNotebookLocked xmlns="33d28fd4-f00f-4eb5-be21-3e9a51e4839f" xsi:nil="true"/>
    <Members xmlns="33d28fd4-f00f-4eb5-be21-3e9a51e4839f">
      <UserInfo>
        <DisplayName/>
        <AccountId xsi:nil="true"/>
        <AccountType/>
      </UserInfo>
    </Members>
    <TeamsChannelId xmlns="33d28fd4-f00f-4eb5-be21-3e9a51e4839f" xsi:nil="true"/>
    <CultureName xmlns="33d28fd4-f00f-4eb5-be21-3e9a51e4839f" xsi:nil="true"/>
    <Owner xmlns="33d28fd4-f00f-4eb5-be21-3e9a51e4839f">
      <UserInfo>
        <DisplayName/>
        <AccountId xsi:nil="true"/>
        <AccountType/>
      </UserInfo>
    </Owner>
    <Distribution_Groups xmlns="33d28fd4-f00f-4eb5-be21-3e9a51e4839f" xsi:nil="true"/>
    <Member_Groups xmlns="33d28fd4-f00f-4eb5-be21-3e9a51e4839f">
      <UserInfo>
        <DisplayName/>
        <AccountId xsi:nil="true"/>
        <AccountType/>
      </UserInfo>
    </Member_Groups>
    <Has_Leaders_Only_SectionGroup xmlns="33d28fd4-f00f-4eb5-be21-3e9a51e4839f" xsi:nil="true"/>
    <DefaultSectionNames xmlns="33d28fd4-f00f-4eb5-be21-3e9a51e4839f" xsi:nil="true"/>
    <Is_Collaboration_Space_Locked xmlns="33d28fd4-f00f-4eb5-be21-3e9a51e4839f" xsi:nil="true"/>
    <AppVersion xmlns="33d28fd4-f00f-4eb5-be21-3e9a51e4839f" xsi:nil="true"/>
    <NotebookType xmlns="33d28fd4-f00f-4eb5-be21-3e9a51e4839f" xsi:nil="true"/>
    <FolderType xmlns="33d28fd4-f00f-4eb5-be21-3e9a51e4839f" xsi:nil="true"/>
    <Templates xmlns="33d28fd4-f00f-4eb5-be21-3e9a51e4839f" xsi:nil="true"/>
    <LMS_Mappings xmlns="33d28fd4-f00f-4eb5-be21-3e9a51e4839f" xsi:nil="true"/>
    <Leaders xmlns="33d28fd4-f00f-4eb5-be21-3e9a51e4839f">
      <UserInfo>
        <DisplayName/>
        <AccountId xsi:nil="true"/>
        <AccountType/>
      </UserInfo>
    </Leaders>
    <Math_Settings xmlns="33d28fd4-f00f-4eb5-be21-3e9a51e4839f" xsi:nil="true"/>
    <Self_Registration_Enabled xmlns="33d28fd4-f00f-4eb5-be21-3e9a51e4839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F1E87D88F9C843A8AA564EE81DF551" ma:contentTypeVersion="30" ma:contentTypeDescription="Create a new document." ma:contentTypeScope="" ma:versionID="5d6ca038b3e4f603bae483e11b72bc9e">
  <xsd:schema xmlns:xsd="http://www.w3.org/2001/XMLSchema" xmlns:xs="http://www.w3.org/2001/XMLSchema" xmlns:p="http://schemas.microsoft.com/office/2006/metadata/properties" xmlns:ns2="33d28fd4-f00f-4eb5-be21-3e9a51e4839f" xmlns:ns3="bb3dac11-5d09-4646-9385-b8e1a7a05480" targetNamespace="http://schemas.microsoft.com/office/2006/metadata/properties" ma:root="true" ma:fieldsID="ad19c517d638f3184bfdabb75151343c" ns2:_="" ns3:_="">
    <xsd:import namespace="33d28fd4-f00f-4eb5-be21-3e9a51e4839f"/>
    <xsd:import namespace="bb3dac11-5d09-4646-9385-b8e1a7a05480"/>
    <xsd:element name="properties">
      <xsd:complexType>
        <xsd:sequence>
          <xsd:element name="documentManagement">
            <xsd:complexType>
              <xsd:all>
                <xsd:element ref="ns2:NotebookType" minOccurs="0"/>
                <xsd:element ref="ns2:FolderType" minOccurs="0"/>
                <xsd:element ref="ns2:CultureName" minOccurs="0"/>
                <xsd:element ref="ns2:AppVersion" minOccurs="0"/>
                <xsd:element ref="ns2:TeamsChannelId" minOccurs="0"/>
                <xsd:element ref="ns2:Owner" minOccurs="0"/>
                <xsd:element ref="ns2:Math_Settings" minOccurs="0"/>
                <xsd:element ref="ns2:DefaultSectionNames" minOccurs="0"/>
                <xsd:element ref="ns2:Templates" minOccurs="0"/>
                <xsd:element ref="ns2:Leaders" minOccurs="0"/>
                <xsd:element ref="ns2:Members" minOccurs="0"/>
                <xsd:element ref="ns2:Member_Groups" minOccurs="0"/>
                <xsd:element ref="ns2:Distribution_Groups" minOccurs="0"/>
                <xsd:element ref="ns2:LMS_Mappings" minOccurs="0"/>
                <xsd:element ref="ns2:Invited_Leaders" minOccurs="0"/>
                <xsd:element ref="ns2:Invited_Members" minOccurs="0"/>
                <xsd:element ref="ns2:Self_Registration_Enabled" minOccurs="0"/>
                <xsd:element ref="ns2:Has_Leaders_Only_SectionGroup" minOccurs="0"/>
                <xsd:element ref="ns2:Is_Collaboration_Space_Locked" minOccurs="0"/>
                <xsd:element ref="ns2:IsNotebookLocked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d28fd4-f00f-4eb5-be21-3e9a51e4839f" elementFormDefault="qualified">
    <xsd:import namespace="http://schemas.microsoft.com/office/2006/documentManagement/types"/>
    <xsd:import namespace="http://schemas.microsoft.com/office/infopath/2007/PartnerControls"/>
    <xsd:element name="NotebookType" ma:index="8" nillable="true" ma:displayName="Notebook Type" ma:internalName="NotebookType">
      <xsd:simpleType>
        <xsd:restriction base="dms:Text"/>
      </xsd:simpleType>
    </xsd:element>
    <xsd:element name="FolderType" ma:index="9" nillable="true" ma:displayName="Folder Type" ma:internalName="FolderType">
      <xsd:simpleType>
        <xsd:restriction base="dms:Text"/>
      </xsd:simpleType>
    </xsd:element>
    <xsd:element name="CultureName" ma:index="10" nillable="true" ma:displayName="Culture Name" ma:internalName="CultureName">
      <xsd:simpleType>
        <xsd:restriction base="dms:Text"/>
      </xsd:simpleType>
    </xsd:element>
    <xsd:element name="AppVersion" ma:index="11" nillable="true" ma:displayName="App Version" ma:internalName="AppVersion">
      <xsd:simpleType>
        <xsd:restriction base="dms:Text"/>
      </xsd:simpleType>
    </xsd:element>
    <xsd:element name="TeamsChannelId" ma:index="12" nillable="true" ma:displayName="Teams Channel Id" ma:internalName="TeamsChannelId">
      <xsd:simpleType>
        <xsd:restriction base="dms:Text"/>
      </xsd:simpleType>
    </xsd:element>
    <xsd:element name="Owner" ma:index="13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th_Settings" ma:index="14" nillable="true" ma:displayName="Math Settings" ma:internalName="Math_Settings">
      <xsd:simpleType>
        <xsd:restriction base="dms:Text"/>
      </xsd:simpleType>
    </xsd:element>
    <xsd:element name="DefaultSectionNames" ma:index="15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16" nillable="true" ma:displayName="Templates" ma:internalName="Templates">
      <xsd:simpleType>
        <xsd:restriction base="dms:Note">
          <xsd:maxLength value="255"/>
        </xsd:restriction>
      </xsd:simpleType>
    </xsd:element>
    <xsd:element name="Leaders" ma:index="17" nillable="true" ma:displayName="Leaders" ma:internalName="Lead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s" ma:index="18" nillable="true" ma:displayName="Members" ma:internalName="Memb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_Groups" ma:index="19" nillable="true" ma:displayName="Member Groups" ma:internalName="Member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stribution_Groups" ma:index="20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21" nillable="true" ma:displayName="LMS Mappings" ma:internalName="LMS_Mappings">
      <xsd:simpleType>
        <xsd:restriction base="dms:Note">
          <xsd:maxLength value="255"/>
        </xsd:restriction>
      </xsd:simpleType>
    </xsd:element>
    <xsd:element name="Invited_Leaders" ma:index="22" nillable="true" ma:displayName="Invited Leaders" ma:internalName="Invited_Leaders">
      <xsd:simpleType>
        <xsd:restriction base="dms:Note">
          <xsd:maxLength value="255"/>
        </xsd:restriction>
      </xsd:simpleType>
    </xsd:element>
    <xsd:element name="Invited_Members" ma:index="23" nillable="true" ma:displayName="Invited Members" ma:internalName="Invited_Members">
      <xsd:simpleType>
        <xsd:restriction base="dms:Note">
          <xsd:maxLength value="255"/>
        </xsd:restriction>
      </xsd:simpleType>
    </xsd:element>
    <xsd:element name="Self_Registration_Enabled" ma:index="24" nillable="true" ma:displayName="Self Registration Enabled" ma:internalName="Self_Registration_Enabled">
      <xsd:simpleType>
        <xsd:restriction base="dms:Boolean"/>
      </xsd:simpleType>
    </xsd:element>
    <xsd:element name="Has_Leaders_Only_SectionGroup" ma:index="25" nillable="true" ma:displayName="Has Leaders Only SectionGroup" ma:internalName="Has_Leaders_Only_SectionGroup">
      <xsd:simpleType>
        <xsd:restriction base="dms:Boolean"/>
      </xsd:simpleType>
    </xsd:element>
    <xsd:element name="Is_Collaboration_Space_Locked" ma:index="26" nillable="true" ma:displayName="Is Collaboration Space Locked" ma:internalName="Is_Collaboration_Space_Locked">
      <xsd:simpleType>
        <xsd:restriction base="dms:Boolean"/>
      </xsd:simpleType>
    </xsd:element>
    <xsd:element name="IsNotebookLocked" ma:index="27" nillable="true" ma:displayName="Is Notebook Locked" ma:internalName="IsNotebookLocked">
      <xsd:simpleType>
        <xsd:restriction base="dms:Boolean"/>
      </xsd:simpleType>
    </xsd:element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31" nillable="true" ma:displayName="Tags" ma:internalName="MediaServiceAutoTags" ma:readOnly="true">
      <xsd:simpleType>
        <xsd:restriction base="dms:Text"/>
      </xsd:simpleType>
    </xsd:element>
    <xsd:element name="MediaServiceOCR" ma:index="3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3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3dac11-5d09-4646-9385-b8e1a7a05480" elementFormDefault="qualified">
    <xsd:import namespace="http://schemas.microsoft.com/office/2006/documentManagement/types"/>
    <xsd:import namespace="http://schemas.microsoft.com/office/infopath/2007/PartnerControls"/>
    <xsd:element name="SharedWithUsers" ma:index="3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519C22-082A-4814-9FB7-EF59028EFA2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3FF129-1E87-48CF-80BD-149D44BE7FB0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bb3dac11-5d09-4646-9385-b8e1a7a05480"/>
    <ds:schemaRef ds:uri="http://schemas.microsoft.com/office/infopath/2007/PartnerControls"/>
    <ds:schemaRef ds:uri="33d28fd4-f00f-4eb5-be21-3e9a51e4839f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DA6E0F2-2190-49C7-BB5E-57C5DAC0ED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d28fd4-f00f-4eb5-be21-3e9a51e4839f"/>
    <ds:schemaRef ds:uri="bb3dac11-5d09-4646-9385-b8e1a7a054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Dati BDG 2020</vt:lpstr>
      <vt:lpstr>timing BDG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CARIONI  GIOVANNI</dc:creator>
  <cp:keywords/>
  <dc:description/>
  <cp:lastModifiedBy>PUGNETTI  GIORGIO</cp:lastModifiedBy>
  <cp:revision/>
  <cp:lastPrinted>2022-05-10T10:04:45Z</cp:lastPrinted>
  <dcterms:created xsi:type="dcterms:W3CDTF">2021-05-13T08:41:04Z</dcterms:created>
  <dcterms:modified xsi:type="dcterms:W3CDTF">2022-05-10T10:06:06Z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0x010100FAF1E87D88F9C843A8AA564EE81DF551</vt:lpwstr>
  </property>
</Properties>
</file>